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tracymincer/Desktop/PLOS FINAL_FINAL_docs/PONE_MS_Reviewer-rebuttal/"/>
    </mc:Choice>
  </mc:AlternateContent>
  <bookViews>
    <workbookView xWindow="640" yWindow="1180" windowWidth="24960" windowHeight="14040" tabRatio="500"/>
  </bookViews>
  <sheets>
    <sheet name="Sheet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 l="1"/>
  <c r="P5" i="1"/>
  <c r="Q4" i="1"/>
  <c r="P4" i="1"/>
  <c r="Q3" i="1"/>
  <c r="P3" i="1"/>
</calcChain>
</file>

<file path=xl/sharedStrings.xml><?xml version="1.0" encoding="utf-8"?>
<sst xmlns="http://schemas.openxmlformats.org/spreadsheetml/2006/main" count="81" uniqueCount="31">
  <si>
    <t>TIC: 2014_9_MeOH_01.D\datasim.ms</t>
  </si>
  <si>
    <t>Dilution of standard</t>
  </si>
  <si>
    <t>Methanol concentration (nM)</t>
  </si>
  <si>
    <t>avg</t>
  </si>
  <si>
    <t>MQ</t>
  </si>
  <si>
    <t>x-values</t>
  </si>
  <si>
    <t>y-values</t>
  </si>
  <si>
    <t>sd</t>
  </si>
  <si>
    <t>10^-8</t>
  </si>
  <si>
    <t xml:space="preserve">BB  </t>
  </si>
  <si>
    <t>10^-7</t>
  </si>
  <si>
    <t>10^-6</t>
  </si>
  <si>
    <t>TIC: 2014_9_MeOH_02.D\datasim.ms</t>
  </si>
  <si>
    <t>1x10-8</t>
  </si>
  <si>
    <t xml:space="preserve">BV  </t>
  </si>
  <si>
    <t>TIC: 2014_9_MeOH_03.D\datasim.ms</t>
  </si>
  <si>
    <t>TIC: 2014_9_MeOH_04.D\datasim.ms</t>
  </si>
  <si>
    <t xml:space="preserve">PV  </t>
  </si>
  <si>
    <t>TIC: 2014_9_MeOH_05.D\datasim.ms</t>
  </si>
  <si>
    <t>1x10-7</t>
  </si>
  <si>
    <t xml:space="preserve">VV  </t>
  </si>
  <si>
    <t>TIC: 2014_9_MeOH_06.D\datasim.ms</t>
  </si>
  <si>
    <t xml:space="preserve">VB  </t>
  </si>
  <si>
    <t>TIC: 2014_9_MeOH_07.D\datasim.ms</t>
  </si>
  <si>
    <t>TIC: 2014_9_MeOH_08.D\datasim.ms</t>
  </si>
  <si>
    <t>1x10-6</t>
  </si>
  <si>
    <t>TIC: 2014_9_MeOH_09.D\datasim.ms</t>
  </si>
  <si>
    <t>TIC: 2014_9_MeOH_10.D\datasim.ms</t>
  </si>
  <si>
    <t>TIC: 2014_9_MeOH_11.D\datasim.ms</t>
  </si>
  <si>
    <t>TIC: 2014_9_MeOH_12.D\datasim.ms</t>
  </si>
  <si>
    <t>TIC: 2014_9_MeOH_13.D\datasim.ms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</si>
</sst>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Methanol</a:t>
            </a:r>
            <a:r>
              <a:rPr lang="en-US" baseline="0"/>
              <a:t> Standard Curve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'[1]Total data'!$P$2</c:f>
              <c:strCache>
                <c:ptCount val="1"/>
                <c:pt idx="0">
                  <c:v>y-values</c:v>
                </c:pt>
              </c:strCache>
            </c:strRef>
          </c:tx>
          <c:trendline>
            <c:trendlineType val="linear"/>
            <c:intercept val="0.0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'[1]Total data'!$Q$3:$Q$5</c:f>
                <c:numCache>
                  <c:formatCode>General</c:formatCode>
                  <c:ptCount val="3"/>
                  <c:pt idx="0">
                    <c:v>1763.419783640113</c:v>
                  </c:pt>
                  <c:pt idx="1">
                    <c:v>2063.793675088024</c:v>
                  </c:pt>
                  <c:pt idx="2">
                    <c:v>24981.73213236691</c:v>
                  </c:pt>
                </c:numCache>
              </c:numRef>
            </c:plus>
            <c:minus>
              <c:numRef>
                <c:f>'[1]Total data'!$Q$3:$Q$5</c:f>
                <c:numCache>
                  <c:formatCode>General</c:formatCode>
                  <c:ptCount val="3"/>
                  <c:pt idx="0">
                    <c:v>1763.419783640113</c:v>
                  </c:pt>
                  <c:pt idx="1">
                    <c:v>2063.793675088024</c:v>
                  </c:pt>
                  <c:pt idx="2">
                    <c:v>24981.73213236691</c:v>
                  </c:pt>
                </c:numCache>
              </c:numRef>
            </c:minus>
          </c:errBars>
          <c:xVal>
            <c:numRef>
              <c:f>'[1]Total data'!$L$3:$L$5</c:f>
              <c:numCache>
                <c:formatCode>General</c:formatCode>
                <c:ptCount val="3"/>
                <c:pt idx="0">
                  <c:v>240.0</c:v>
                </c:pt>
                <c:pt idx="1">
                  <c:v>2400.0</c:v>
                </c:pt>
                <c:pt idx="2">
                  <c:v>24000.0</c:v>
                </c:pt>
              </c:numCache>
            </c:numRef>
          </c:xVal>
          <c:yVal>
            <c:numRef>
              <c:f>'[1]Total data'!$P$3:$P$5</c:f>
              <c:numCache>
                <c:formatCode>General</c:formatCode>
                <c:ptCount val="3"/>
                <c:pt idx="0">
                  <c:v>9781.333333333334</c:v>
                </c:pt>
                <c:pt idx="1">
                  <c:v>61537.66666666666</c:v>
                </c:pt>
                <c:pt idx="2">
                  <c:v>589487.6666666666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799440"/>
        <c:axId val="2127691856"/>
      </c:scatterChart>
      <c:valAx>
        <c:axId val="-205979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7691856"/>
        <c:crosses val="autoZero"/>
        <c:crossBetween val="midCat"/>
      </c:valAx>
      <c:valAx>
        <c:axId val="212769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59799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</a:t>
            </a:r>
            <a:r>
              <a:rPr lang="en-US" baseline="0"/>
              <a:t> t-butyl alcohol</a:t>
            </a:r>
          </a:p>
          <a:p>
            <a:pPr>
              <a:defRPr/>
            </a:pPr>
            <a:r>
              <a:rPr lang="en-US" baseline="0"/>
              <a:t>vs</a:t>
            </a:r>
          </a:p>
          <a:p>
            <a:pPr>
              <a:defRPr/>
            </a:pPr>
            <a:r>
              <a:rPr lang="en-US" baseline="0"/>
              <a:t>sample #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'[1]Total data'!$S$638</c:f>
              <c:strCache>
                <c:ptCount val="1"/>
                <c:pt idx="0">
                  <c:v>y-axis</c:v>
                </c:pt>
              </c:strCache>
            </c:strRef>
          </c:tx>
          <c:errBars>
            <c:errDir val="y"/>
            <c:errBarType val="both"/>
            <c:errValType val="cust"/>
            <c:noEndCap val="1"/>
            <c:plus>
              <c:numRef>
                <c:f>'[1]Total data'!$T$639:$T$655</c:f>
                <c:numCache>
                  <c:formatCode>General</c:formatCode>
                  <c:ptCount val="17"/>
                  <c:pt idx="0">
                    <c:v>0.031663965015073</c:v>
                  </c:pt>
                  <c:pt idx="1">
                    <c:v>0.0346605678718859</c:v>
                  </c:pt>
                  <c:pt idx="2">
                    <c:v>0.0131887445086437</c:v>
                  </c:pt>
                  <c:pt idx="3">
                    <c:v>-0.000128047288696762</c:v>
                  </c:pt>
                  <c:pt idx="4">
                    <c:v>0.0114220308575203</c:v>
                  </c:pt>
                  <c:pt idx="5">
                    <c:v>0.00924673801597204</c:v>
                  </c:pt>
                  <c:pt idx="6">
                    <c:v>0.029898202922401</c:v>
                  </c:pt>
                  <c:pt idx="7">
                    <c:v>0.0155719255980295</c:v>
                  </c:pt>
                  <c:pt idx="8">
                    <c:v>-0.00531854877678023</c:v>
                  </c:pt>
                  <c:pt idx="9">
                    <c:v>-0.00217348834275993</c:v>
                  </c:pt>
                  <c:pt idx="10">
                    <c:v>-0.00185081915537085</c:v>
                  </c:pt>
                  <c:pt idx="11">
                    <c:v>0.00632693669905175</c:v>
                  </c:pt>
                  <c:pt idx="12">
                    <c:v>-0.000423210755804938</c:v>
                  </c:pt>
                  <c:pt idx="13">
                    <c:v>0.00692985774451081</c:v>
                  </c:pt>
                  <c:pt idx="14">
                    <c:v>0.0284344622947503</c:v>
                  </c:pt>
                  <c:pt idx="15">
                    <c:v>0.00856039725649855</c:v>
                  </c:pt>
                  <c:pt idx="16">
                    <c:v>0.0884110368422848</c:v>
                  </c:pt>
                </c:numCache>
              </c:numRef>
            </c:plus>
            <c:minus>
              <c:numRef>
                <c:f>'[1]Total data'!$T$639:$T$655</c:f>
                <c:numCache>
                  <c:formatCode>General</c:formatCode>
                  <c:ptCount val="17"/>
                  <c:pt idx="0">
                    <c:v>0.031663965015073</c:v>
                  </c:pt>
                  <c:pt idx="1">
                    <c:v>0.0346605678718859</c:v>
                  </c:pt>
                  <c:pt idx="2">
                    <c:v>0.0131887445086437</c:v>
                  </c:pt>
                  <c:pt idx="3">
                    <c:v>-0.000128047288696762</c:v>
                  </c:pt>
                  <c:pt idx="4">
                    <c:v>0.0114220308575203</c:v>
                  </c:pt>
                  <c:pt idx="5">
                    <c:v>0.00924673801597204</c:v>
                  </c:pt>
                  <c:pt idx="6">
                    <c:v>0.029898202922401</c:v>
                  </c:pt>
                  <c:pt idx="7">
                    <c:v>0.0155719255980295</c:v>
                  </c:pt>
                  <c:pt idx="8">
                    <c:v>-0.00531854877678023</c:v>
                  </c:pt>
                  <c:pt idx="9">
                    <c:v>-0.00217348834275993</c:v>
                  </c:pt>
                  <c:pt idx="10">
                    <c:v>-0.00185081915537085</c:v>
                  </c:pt>
                  <c:pt idx="11">
                    <c:v>0.00632693669905175</c:v>
                  </c:pt>
                  <c:pt idx="12">
                    <c:v>-0.000423210755804938</c:v>
                  </c:pt>
                  <c:pt idx="13">
                    <c:v>0.00692985774451081</c:v>
                  </c:pt>
                  <c:pt idx="14">
                    <c:v>0.0284344622947503</c:v>
                  </c:pt>
                  <c:pt idx="15">
                    <c:v>0.00856039725649855</c:v>
                  </c:pt>
                  <c:pt idx="16">
                    <c:v>0.0884110368422848</c:v>
                  </c:pt>
                </c:numCache>
              </c:numRef>
            </c:minus>
          </c:errBars>
          <c:xVal>
            <c:numRef>
              <c:f>'[1]Total data'!$L$639:$L$655</c:f>
              <c:numCache>
                <c:formatCode>General</c:formatCode>
                <c:ptCount val="1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</c:numCache>
            </c:numRef>
          </c:xVal>
          <c:yVal>
            <c:numRef>
              <c:f>'[1]Total data'!$S$639:$S$655</c:f>
              <c:numCache>
                <c:formatCode>General</c:formatCode>
                <c:ptCount val="17"/>
                <c:pt idx="0">
                  <c:v>0.564443766666667</c:v>
                </c:pt>
                <c:pt idx="1">
                  <c:v>0.902567766666667</c:v>
                </c:pt>
                <c:pt idx="2">
                  <c:v>0.731165766666666</c:v>
                </c:pt>
                <c:pt idx="3">
                  <c:v>0.4925861</c:v>
                </c:pt>
                <c:pt idx="4">
                  <c:v>0.1468951</c:v>
                </c:pt>
                <c:pt idx="5">
                  <c:v>0.136698433333333</c:v>
                </c:pt>
                <c:pt idx="6">
                  <c:v>0.5080971</c:v>
                </c:pt>
                <c:pt idx="7">
                  <c:v>0.4549291</c:v>
                </c:pt>
                <c:pt idx="8">
                  <c:v>0.0433087666666667</c:v>
                </c:pt>
                <c:pt idx="9">
                  <c:v>0.0915467666666667</c:v>
                </c:pt>
                <c:pt idx="10">
                  <c:v>0.0554171</c:v>
                </c:pt>
                <c:pt idx="11">
                  <c:v>0.0811424333333333</c:v>
                </c:pt>
                <c:pt idx="12">
                  <c:v>0.0757924333333333</c:v>
                </c:pt>
                <c:pt idx="13">
                  <c:v>0.0792771</c:v>
                </c:pt>
                <c:pt idx="14">
                  <c:v>0.0441787666666667</c:v>
                </c:pt>
                <c:pt idx="15">
                  <c:v>0.150880766666667</c:v>
                </c:pt>
                <c:pt idx="16">
                  <c:v>0.0476714333333333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3443776"/>
        <c:axId val="-2056545472"/>
      </c:scatterChart>
      <c:valAx>
        <c:axId val="-2033443776"/>
        <c:scaling>
          <c:orientation val="minMax"/>
          <c:max val="17.0"/>
        </c:scaling>
        <c:delete val="0"/>
        <c:axPos val="b"/>
        <c:numFmt formatCode="General" sourceLinked="1"/>
        <c:majorTickMark val="out"/>
        <c:minorTickMark val="none"/>
        <c:tickLblPos val="nextTo"/>
        <c:crossAx val="-2056545472"/>
        <c:crosses val="autoZero"/>
        <c:crossBetween val="midCat"/>
        <c:majorUnit val="1.0"/>
        <c:minorUnit val="0.2"/>
      </c:valAx>
      <c:valAx>
        <c:axId val="-205654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34437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nM</a:t>
            </a:r>
            <a:r>
              <a:rPr lang="en-US" baseline="0"/>
              <a:t> MeOH</a:t>
            </a:r>
          </a:p>
          <a:p>
            <a:pPr>
              <a:defRPr/>
            </a:pPr>
            <a:r>
              <a:rPr lang="en-US" baseline="0"/>
              <a:t>vs </a:t>
            </a:r>
          </a:p>
          <a:p>
            <a:pPr>
              <a:defRPr/>
            </a:pPr>
            <a:r>
              <a:rPr lang="en-US" baseline="0"/>
              <a:t>sample #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'[1]Total data'!$U$87</c:f>
              <c:strCache>
                <c:ptCount val="1"/>
                <c:pt idx="0">
                  <c:v>y-axis</c:v>
                </c:pt>
              </c:strCache>
            </c:strRef>
          </c:tx>
          <c:errBars>
            <c:errDir val="y"/>
            <c:errBarType val="both"/>
            <c:errValType val="cust"/>
            <c:noEndCap val="1"/>
            <c:plus>
              <c:numRef>
                <c:f>'[1]Total data'!$R$88:$R$103</c:f>
                <c:numCache>
                  <c:formatCode>General</c:formatCode>
                  <c:ptCount val="16"/>
                  <c:pt idx="0">
                    <c:v>33.52848546413544</c:v>
                  </c:pt>
                  <c:pt idx="1">
                    <c:v>87.14153659292172</c:v>
                  </c:pt>
                  <c:pt idx="2">
                    <c:v>47.01243831901251</c:v>
                  </c:pt>
                  <c:pt idx="3">
                    <c:v>160.9031108718833</c:v>
                  </c:pt>
                  <c:pt idx="4">
                    <c:v>26.35937800330125</c:v>
                  </c:pt>
                  <c:pt idx="5">
                    <c:v>38.75186362347644</c:v>
                  </c:pt>
                  <c:pt idx="6">
                    <c:v>108.3637876510816</c:v>
                  </c:pt>
                  <c:pt idx="7">
                    <c:v>27.12323262635876</c:v>
                  </c:pt>
                  <c:pt idx="8">
                    <c:v>27.84412098668058</c:v>
                  </c:pt>
                  <c:pt idx="9">
                    <c:v>82.77241838648074</c:v>
                  </c:pt>
                  <c:pt idx="10">
                    <c:v>56.9534169568503</c:v>
                  </c:pt>
                  <c:pt idx="11">
                    <c:v>73.81181407576222</c:v>
                  </c:pt>
                  <c:pt idx="12">
                    <c:v>4.229766895153018</c:v>
                  </c:pt>
                  <c:pt idx="13">
                    <c:v>81.53923158350383</c:v>
                  </c:pt>
                  <c:pt idx="14">
                    <c:v>75.2871120895152</c:v>
                  </c:pt>
                  <c:pt idx="15">
                    <c:v>8.392320260323401</c:v>
                  </c:pt>
                </c:numCache>
              </c:numRef>
            </c:plus>
            <c:minus>
              <c:numRef>
                <c:f>'[1]Total data'!$R$88:$R$103</c:f>
                <c:numCache>
                  <c:formatCode>General</c:formatCode>
                  <c:ptCount val="16"/>
                  <c:pt idx="0">
                    <c:v>33.52848546413544</c:v>
                  </c:pt>
                  <c:pt idx="1">
                    <c:v>87.14153659292172</c:v>
                  </c:pt>
                  <c:pt idx="2">
                    <c:v>47.01243831901251</c:v>
                  </c:pt>
                  <c:pt idx="3">
                    <c:v>160.9031108718833</c:v>
                  </c:pt>
                  <c:pt idx="4">
                    <c:v>26.35937800330125</c:v>
                  </c:pt>
                  <c:pt idx="5">
                    <c:v>38.75186362347644</c:v>
                  </c:pt>
                  <c:pt idx="6">
                    <c:v>108.3637876510816</c:v>
                  </c:pt>
                  <c:pt idx="7">
                    <c:v>27.12323262635876</c:v>
                  </c:pt>
                  <c:pt idx="8">
                    <c:v>27.84412098668058</c:v>
                  </c:pt>
                  <c:pt idx="9">
                    <c:v>82.77241838648074</c:v>
                  </c:pt>
                  <c:pt idx="10">
                    <c:v>56.9534169568503</c:v>
                  </c:pt>
                  <c:pt idx="11">
                    <c:v>73.81181407576222</c:v>
                  </c:pt>
                  <c:pt idx="12">
                    <c:v>4.229766895153018</c:v>
                  </c:pt>
                  <c:pt idx="13">
                    <c:v>81.53923158350383</c:v>
                  </c:pt>
                  <c:pt idx="14">
                    <c:v>75.2871120895152</c:v>
                  </c:pt>
                  <c:pt idx="15">
                    <c:v>8.392320260323401</c:v>
                  </c:pt>
                </c:numCache>
              </c:numRef>
            </c:minus>
          </c:errBars>
          <c:xVal>
            <c:numRef>
              <c:f>'[1]Total data'!$K$88:$K$104</c:f>
              <c:numCache>
                <c:formatCode>General</c:formatCode>
                <c:ptCount val="1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</c:numCache>
            </c:numRef>
          </c:xVal>
          <c:yVal>
            <c:numRef>
              <c:f>'[1]Total data'!$U$88:$U$104</c:f>
              <c:numCache>
                <c:formatCode>General</c:formatCode>
                <c:ptCount val="17"/>
                <c:pt idx="0">
                  <c:v>202.0</c:v>
                </c:pt>
                <c:pt idx="1">
                  <c:v>239.0</c:v>
                </c:pt>
                <c:pt idx="2">
                  <c:v>0.0</c:v>
                </c:pt>
                <c:pt idx="3">
                  <c:v>0.0</c:v>
                </c:pt>
                <c:pt idx="4">
                  <c:v>220.0</c:v>
                </c:pt>
                <c:pt idx="5">
                  <c:v>0.0</c:v>
                </c:pt>
                <c:pt idx="6">
                  <c:v>298.0</c:v>
                </c:pt>
                <c:pt idx="7">
                  <c:v>305.0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184.0</c:v>
                </c:pt>
                <c:pt idx="16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8286176"/>
        <c:axId val="-2045160080"/>
      </c:scatterChart>
      <c:valAx>
        <c:axId val="-2038286176"/>
        <c:scaling>
          <c:orientation val="minMax"/>
          <c:max val="17.0"/>
          <c:min val="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45160080"/>
        <c:crosses val="autoZero"/>
        <c:crossBetween val="midCat"/>
        <c:majorUnit val="1.0"/>
        <c:minorUnit val="0.2"/>
      </c:valAx>
      <c:valAx>
        <c:axId val="-204516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8286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nM</a:t>
            </a:r>
            <a:r>
              <a:rPr lang="en-US" baseline="0"/>
              <a:t> Ethanol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'[1]Total data'!$R$677</c:f>
              <c:strCache>
                <c:ptCount val="1"/>
                <c:pt idx="0">
                  <c:v>y-axis</c:v>
                </c:pt>
              </c:strCache>
            </c:strRef>
          </c:tx>
          <c:errBars>
            <c:errDir val="y"/>
            <c:errBarType val="both"/>
            <c:errValType val="cust"/>
            <c:noEndCap val="1"/>
            <c:plus>
              <c:numRef>
                <c:f>'[1]Total data'!$S$678:$S$694</c:f>
                <c:numCache>
                  <c:formatCode>General</c:formatCode>
                  <c:ptCount val="17"/>
                  <c:pt idx="0">
                    <c:v>-0.657828710520661</c:v>
                  </c:pt>
                  <c:pt idx="1">
                    <c:v>-0.610889051711485</c:v>
                  </c:pt>
                  <c:pt idx="2">
                    <c:v>0.0</c:v>
                  </c:pt>
                  <c:pt idx="3">
                    <c:v>-0.566359383259926</c:v>
                  </c:pt>
                  <c:pt idx="4">
                    <c:v>-0.44933125999302</c:v>
                  </c:pt>
                  <c:pt idx="5">
                    <c:v>0.0</c:v>
                  </c:pt>
                  <c:pt idx="6">
                    <c:v>-0.555415324931242</c:v>
                  </c:pt>
                  <c:pt idx="7">
                    <c:v>-0.510294544952597</c:v>
                  </c:pt>
                  <c:pt idx="8">
                    <c:v>-0.52086583666693</c:v>
                  </c:pt>
                  <c:pt idx="9">
                    <c:v>-0.43676754259264</c:v>
                  </c:pt>
                  <c:pt idx="10">
                    <c:v>-0.592264060722389</c:v>
                  </c:pt>
                  <c:pt idx="11">
                    <c:v>0.0</c:v>
                  </c:pt>
                  <c:pt idx="12">
                    <c:v>-0.438229629625892</c:v>
                  </c:pt>
                  <c:pt idx="13">
                    <c:v>-0.250167406149251</c:v>
                  </c:pt>
                  <c:pt idx="14">
                    <c:v>-0.458379864780906</c:v>
                  </c:pt>
                  <c:pt idx="15">
                    <c:v>-0.567751325864075</c:v>
                  </c:pt>
                  <c:pt idx="16">
                    <c:v>0.0</c:v>
                  </c:pt>
                </c:numCache>
              </c:numRef>
            </c:plus>
            <c:minus>
              <c:numRef>
                <c:f>'[1]Total data'!$S$678:$S$694</c:f>
                <c:numCache>
                  <c:formatCode>General</c:formatCode>
                  <c:ptCount val="17"/>
                  <c:pt idx="0">
                    <c:v>-0.657828710520661</c:v>
                  </c:pt>
                  <c:pt idx="1">
                    <c:v>-0.610889051711485</c:v>
                  </c:pt>
                  <c:pt idx="2">
                    <c:v>0.0</c:v>
                  </c:pt>
                  <c:pt idx="3">
                    <c:v>-0.566359383259926</c:v>
                  </c:pt>
                  <c:pt idx="4">
                    <c:v>-0.44933125999302</c:v>
                  </c:pt>
                  <c:pt idx="5">
                    <c:v>0.0</c:v>
                  </c:pt>
                  <c:pt idx="6">
                    <c:v>-0.555415324931242</c:v>
                  </c:pt>
                  <c:pt idx="7">
                    <c:v>-0.510294544952597</c:v>
                  </c:pt>
                  <c:pt idx="8">
                    <c:v>-0.52086583666693</c:v>
                  </c:pt>
                  <c:pt idx="9">
                    <c:v>-0.43676754259264</c:v>
                  </c:pt>
                  <c:pt idx="10">
                    <c:v>-0.592264060722389</c:v>
                  </c:pt>
                  <c:pt idx="11">
                    <c:v>0.0</c:v>
                  </c:pt>
                  <c:pt idx="12">
                    <c:v>-0.438229629625892</c:v>
                  </c:pt>
                  <c:pt idx="13">
                    <c:v>-0.250167406149251</c:v>
                  </c:pt>
                  <c:pt idx="14">
                    <c:v>-0.458379864780906</c:v>
                  </c:pt>
                  <c:pt idx="15">
                    <c:v>-0.567751325864075</c:v>
                  </c:pt>
                  <c:pt idx="16">
                    <c:v>0.0</c:v>
                  </c:pt>
                </c:numCache>
              </c:numRef>
            </c:minus>
          </c:errBars>
          <c:xVal>
            <c:numRef>
              <c:f>'[1]Total data'!$L$678:$L$694</c:f>
              <c:numCache>
                <c:formatCode>General</c:formatCode>
                <c:ptCount val="1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</c:numCache>
            </c:numRef>
          </c:xVal>
          <c:yVal>
            <c:numRef>
              <c:f>'[1]Total data'!$R$678:$R$694</c:f>
              <c:numCache>
                <c:formatCode>General</c:formatCode>
                <c:ptCount val="17"/>
                <c:pt idx="0">
                  <c:v>0.444002908939795</c:v>
                </c:pt>
                <c:pt idx="1">
                  <c:v>0.359267051062282</c:v>
                </c:pt>
                <c:pt idx="2">
                  <c:v>0.0</c:v>
                </c:pt>
                <c:pt idx="3">
                  <c:v>0.155641265388811</c:v>
                </c:pt>
                <c:pt idx="4">
                  <c:v>0.27050542828944</c:v>
                </c:pt>
                <c:pt idx="5">
                  <c:v>0.0</c:v>
                </c:pt>
                <c:pt idx="6">
                  <c:v>0.778206326944055</c:v>
                </c:pt>
                <c:pt idx="7">
                  <c:v>0.798594878188146</c:v>
                </c:pt>
                <c:pt idx="8">
                  <c:v>0.159926757051582</c:v>
                </c:pt>
                <c:pt idx="9">
                  <c:v>0.0378551763544751</c:v>
                </c:pt>
                <c:pt idx="10">
                  <c:v>0.0525297387148719</c:v>
                </c:pt>
                <c:pt idx="11">
                  <c:v>0.0</c:v>
                </c:pt>
                <c:pt idx="12">
                  <c:v>0.965664121344346</c:v>
                </c:pt>
                <c:pt idx="13">
                  <c:v>0.93138018804218</c:v>
                </c:pt>
                <c:pt idx="14">
                  <c:v>1.061568230221807</c:v>
                </c:pt>
                <c:pt idx="15">
                  <c:v>0.865474520804114</c:v>
                </c:pt>
                <c:pt idx="16">
                  <c:v>0.0307776219417173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7466032"/>
        <c:axId val="-2105841984"/>
      </c:scatterChart>
      <c:valAx>
        <c:axId val="-2037466032"/>
        <c:scaling>
          <c:orientation val="minMax"/>
          <c:max val="17.0"/>
        </c:scaling>
        <c:delete val="0"/>
        <c:axPos val="b"/>
        <c:numFmt formatCode="General" sourceLinked="1"/>
        <c:majorTickMark val="out"/>
        <c:minorTickMark val="none"/>
        <c:tickLblPos val="nextTo"/>
        <c:crossAx val="-2105841984"/>
        <c:crosses val="autoZero"/>
        <c:crossBetween val="midCat"/>
        <c:majorUnit val="1.0"/>
        <c:minorUnit val="0.2"/>
      </c:valAx>
      <c:valAx>
        <c:axId val="-210584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7466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736600</xdr:colOff>
      <xdr:row>8</xdr:row>
      <xdr:rowOff>139700</xdr:rowOff>
    </xdr:from>
    <xdr:to>
      <xdr:col>11</xdr:col>
      <xdr:colOff>1917700</xdr:colOff>
      <xdr:row>30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638</xdr:row>
      <xdr:rowOff>114300</xdr:rowOff>
    </xdr:from>
    <xdr:to>
      <xdr:col>3</xdr:col>
      <xdr:colOff>723900</xdr:colOff>
      <xdr:row>653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655</xdr:row>
      <xdr:rowOff>0</xdr:rowOff>
    </xdr:from>
    <xdr:to>
      <xdr:col>3</xdr:col>
      <xdr:colOff>812800</xdr:colOff>
      <xdr:row>669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670</xdr:row>
      <xdr:rowOff>0</xdr:rowOff>
    </xdr:from>
    <xdr:to>
      <xdr:col>3</xdr:col>
      <xdr:colOff>749300</xdr:colOff>
      <xdr:row>684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cymincer/Desktop/Methanol%20MS/Methanol%20supplemental%20info/BarbCampbell_DataWorkup_Final_updated_6-27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ata"/>
      <sheetName val="plotted data"/>
    </sheetNames>
    <sheetDataSet>
      <sheetData sheetId="0">
        <row r="2">
          <cell r="P2" t="str">
            <v>y-values</v>
          </cell>
        </row>
        <row r="3">
          <cell r="L3">
            <v>240</v>
          </cell>
          <cell r="P3">
            <v>9781.3333333333339</v>
          </cell>
          <cell r="Q3">
            <v>1763.4197836401131</v>
          </cell>
        </row>
        <row r="4">
          <cell r="L4">
            <v>2400</v>
          </cell>
          <cell r="P4">
            <v>61537.666666666664</v>
          </cell>
          <cell r="Q4">
            <v>2063.7936750880244</v>
          </cell>
        </row>
        <row r="5">
          <cell r="L5">
            <v>24000</v>
          </cell>
          <cell r="P5">
            <v>589487.66666666663</v>
          </cell>
          <cell r="Q5">
            <v>24981.732132366909</v>
          </cell>
        </row>
        <row r="87">
          <cell r="U87" t="str">
            <v>y-axis</v>
          </cell>
        </row>
        <row r="88">
          <cell r="K88">
            <v>1</v>
          </cell>
          <cell r="R88">
            <v>33.528485464135443</v>
          </cell>
          <cell r="U88">
            <v>202</v>
          </cell>
        </row>
        <row r="89">
          <cell r="K89">
            <v>2</v>
          </cell>
          <cell r="R89">
            <v>87.141536592921724</v>
          </cell>
          <cell r="U89">
            <v>239</v>
          </cell>
        </row>
        <row r="90">
          <cell r="K90">
            <v>3</v>
          </cell>
          <cell r="R90">
            <v>47.01243831901251</v>
          </cell>
          <cell r="U90">
            <v>0</v>
          </cell>
        </row>
        <row r="91">
          <cell r="K91">
            <v>4</v>
          </cell>
          <cell r="R91">
            <v>160.90311087188331</v>
          </cell>
          <cell r="U91">
            <v>0</v>
          </cell>
        </row>
        <row r="92">
          <cell r="K92">
            <v>5</v>
          </cell>
          <cell r="R92">
            <v>26.359378003301252</v>
          </cell>
          <cell r="U92">
            <v>220</v>
          </cell>
        </row>
        <row r="93">
          <cell r="K93">
            <v>6</v>
          </cell>
          <cell r="R93">
            <v>38.751863623476439</v>
          </cell>
          <cell r="U93">
            <v>0</v>
          </cell>
        </row>
        <row r="94">
          <cell r="K94">
            <v>7</v>
          </cell>
          <cell r="R94">
            <v>108.36378765108157</v>
          </cell>
          <cell r="U94">
            <v>298</v>
          </cell>
        </row>
        <row r="95">
          <cell r="K95">
            <v>8</v>
          </cell>
          <cell r="R95">
            <v>27.123232626358757</v>
          </cell>
          <cell r="U95">
            <v>305</v>
          </cell>
        </row>
        <row r="96">
          <cell r="K96">
            <v>9</v>
          </cell>
          <cell r="R96">
            <v>27.844120986680583</v>
          </cell>
          <cell r="U96">
            <v>0</v>
          </cell>
        </row>
        <row r="97">
          <cell r="K97">
            <v>10</v>
          </cell>
          <cell r="R97">
            <v>82.772418386480737</v>
          </cell>
          <cell r="U97">
            <v>0</v>
          </cell>
        </row>
        <row r="98">
          <cell r="K98">
            <v>11</v>
          </cell>
          <cell r="R98">
            <v>56.953416956850297</v>
          </cell>
          <cell r="U98">
            <v>0</v>
          </cell>
        </row>
        <row r="99">
          <cell r="K99">
            <v>12</v>
          </cell>
          <cell r="R99">
            <v>73.811814075762229</v>
          </cell>
          <cell r="U99">
            <v>0</v>
          </cell>
        </row>
        <row r="100">
          <cell r="K100">
            <v>13</v>
          </cell>
          <cell r="R100">
            <v>4.2297668951530181</v>
          </cell>
          <cell r="U100">
            <v>0</v>
          </cell>
        </row>
        <row r="101">
          <cell r="K101">
            <v>14</v>
          </cell>
          <cell r="R101">
            <v>81.539231583503835</v>
          </cell>
          <cell r="U101">
            <v>0</v>
          </cell>
        </row>
        <row r="102">
          <cell r="K102">
            <v>15</v>
          </cell>
          <cell r="R102">
            <v>75.287112089515219</v>
          </cell>
          <cell r="U102">
            <v>0</v>
          </cell>
        </row>
        <row r="103">
          <cell r="K103">
            <v>16</v>
          </cell>
          <cell r="R103">
            <v>8.3923202603234017</v>
          </cell>
          <cell r="U103">
            <v>184</v>
          </cell>
        </row>
        <row r="104">
          <cell r="K104">
            <v>17</v>
          </cell>
          <cell r="U104">
            <v>0</v>
          </cell>
        </row>
        <row r="638">
          <cell r="S638" t="str">
            <v>y-axis</v>
          </cell>
        </row>
        <row r="639">
          <cell r="L639">
            <v>1</v>
          </cell>
          <cell r="S639">
            <v>0.56444376666666662</v>
          </cell>
          <cell r="T639">
            <v>3.1663965015073049E-2</v>
          </cell>
        </row>
        <row r="640">
          <cell r="L640">
            <v>2</v>
          </cell>
          <cell r="S640">
            <v>0.9025677666666666</v>
          </cell>
          <cell r="T640">
            <v>3.46605678718859E-2</v>
          </cell>
        </row>
        <row r="641">
          <cell r="L641">
            <v>3</v>
          </cell>
          <cell r="S641">
            <v>0.73116576666666655</v>
          </cell>
          <cell r="T641">
            <v>1.3188744508643753E-2</v>
          </cell>
        </row>
        <row r="642">
          <cell r="L642">
            <v>4</v>
          </cell>
          <cell r="S642">
            <v>0.49258609999999997</v>
          </cell>
          <cell r="T642">
            <v>-1.2804728869676184E-4</v>
          </cell>
        </row>
        <row r="643">
          <cell r="L643">
            <v>5</v>
          </cell>
          <cell r="S643">
            <v>0.1468951</v>
          </cell>
          <cell r="T643">
            <v>1.1422030857520339E-2</v>
          </cell>
        </row>
        <row r="644">
          <cell r="L644">
            <v>6</v>
          </cell>
          <cell r="S644">
            <v>0.13669843333333334</v>
          </cell>
          <cell r="T644">
            <v>9.2467380159720475E-3</v>
          </cell>
        </row>
        <row r="645">
          <cell r="L645">
            <v>7</v>
          </cell>
          <cell r="S645">
            <v>0.50809709999999997</v>
          </cell>
          <cell r="T645">
            <v>2.989820292240096E-2</v>
          </cell>
        </row>
        <row r="646">
          <cell r="L646">
            <v>8</v>
          </cell>
          <cell r="S646">
            <v>0.45492909999999998</v>
          </cell>
          <cell r="T646">
            <v>1.5571925598029552E-2</v>
          </cell>
        </row>
        <row r="647">
          <cell r="L647">
            <v>9</v>
          </cell>
          <cell r="S647">
            <v>4.3308766666666665E-2</v>
          </cell>
          <cell r="T647">
            <v>-5.3185487767802358E-3</v>
          </cell>
        </row>
        <row r="648">
          <cell r="L648">
            <v>10</v>
          </cell>
          <cell r="S648">
            <v>9.1546766666666682E-2</v>
          </cell>
          <cell r="T648">
            <v>-2.1734883427599336E-3</v>
          </cell>
        </row>
        <row r="649">
          <cell r="L649">
            <v>11</v>
          </cell>
          <cell r="S649">
            <v>5.5417099999999997E-2</v>
          </cell>
          <cell r="T649">
            <v>-1.8508191553708476E-3</v>
          </cell>
        </row>
        <row r="650">
          <cell r="L650">
            <v>12</v>
          </cell>
          <cell r="S650">
            <v>8.1142433333333333E-2</v>
          </cell>
          <cell r="T650">
            <v>6.3269366990517505E-3</v>
          </cell>
        </row>
        <row r="651">
          <cell r="L651">
            <v>13</v>
          </cell>
          <cell r="S651">
            <v>7.5792433333333339E-2</v>
          </cell>
          <cell r="T651">
            <v>-4.2321075580493836E-4</v>
          </cell>
        </row>
        <row r="652">
          <cell r="L652">
            <v>14</v>
          </cell>
          <cell r="S652">
            <v>7.9277100000000003E-2</v>
          </cell>
          <cell r="T652">
            <v>6.9298577445108074E-3</v>
          </cell>
        </row>
        <row r="653">
          <cell r="L653">
            <v>15</v>
          </cell>
          <cell r="S653">
            <v>4.4178766666666661E-2</v>
          </cell>
          <cell r="T653">
            <v>2.8434462294750315E-2</v>
          </cell>
        </row>
        <row r="654">
          <cell r="L654">
            <v>16</v>
          </cell>
          <cell r="S654">
            <v>0.15088076666666667</v>
          </cell>
          <cell r="T654">
            <v>8.5603972564985472E-3</v>
          </cell>
        </row>
        <row r="655">
          <cell r="L655">
            <v>17</v>
          </cell>
          <cell r="S655">
            <v>4.7671433333333332E-2</v>
          </cell>
          <cell r="T655">
            <v>8.8411036842284782E-2</v>
          </cell>
        </row>
        <row r="677">
          <cell r="R677" t="str">
            <v>y-axis</v>
          </cell>
        </row>
        <row r="678">
          <cell r="L678">
            <v>1</v>
          </cell>
          <cell r="R678">
            <v>0.44400290893979527</v>
          </cell>
          <cell r="S678">
            <v>-0.65782871052066083</v>
          </cell>
        </row>
        <row r="679">
          <cell r="L679">
            <v>2</v>
          </cell>
          <cell r="R679">
            <v>0.35926705106228241</v>
          </cell>
          <cell r="S679">
            <v>-0.61088905171148511</v>
          </cell>
        </row>
        <row r="680">
          <cell r="L680">
            <v>3</v>
          </cell>
          <cell r="R680">
            <v>0</v>
          </cell>
          <cell r="S680">
            <v>0</v>
          </cell>
        </row>
        <row r="681">
          <cell r="L681">
            <v>4</v>
          </cell>
          <cell r="R681">
            <v>0.15564126538881096</v>
          </cell>
          <cell r="S681">
            <v>-0.5663593832599263</v>
          </cell>
        </row>
        <row r="682">
          <cell r="L682">
            <v>5</v>
          </cell>
          <cell r="R682">
            <v>0.27050542828943958</v>
          </cell>
          <cell r="S682">
            <v>-0.4493312599930202</v>
          </cell>
        </row>
        <row r="683">
          <cell r="L683">
            <v>6</v>
          </cell>
          <cell r="R683">
            <v>0</v>
          </cell>
          <cell r="S683">
            <v>0</v>
          </cell>
        </row>
        <row r="684">
          <cell r="L684">
            <v>7</v>
          </cell>
          <cell r="R684">
            <v>0.77820632694405478</v>
          </cell>
          <cell r="S684">
            <v>-0.55541532493124179</v>
          </cell>
        </row>
        <row r="685">
          <cell r="L685">
            <v>8</v>
          </cell>
          <cell r="R685">
            <v>0.79859487818814612</v>
          </cell>
          <cell r="S685">
            <v>-0.51029454495259696</v>
          </cell>
        </row>
        <row r="686">
          <cell r="L686">
            <v>9</v>
          </cell>
          <cell r="R686">
            <v>0.15992675705158171</v>
          </cell>
          <cell r="S686">
            <v>-0.52086583666693009</v>
          </cell>
        </row>
        <row r="687">
          <cell r="L687">
            <v>10</v>
          </cell>
          <cell r="R687">
            <v>3.785517635447512E-2</v>
          </cell>
          <cell r="S687">
            <v>-0.43676754259264017</v>
          </cell>
        </row>
        <row r="688">
          <cell r="L688">
            <v>11</v>
          </cell>
          <cell r="R688">
            <v>5.2529738714871918E-2</v>
          </cell>
          <cell r="S688">
            <v>-0.59226406072238857</v>
          </cell>
        </row>
        <row r="689">
          <cell r="L689">
            <v>12</v>
          </cell>
          <cell r="R689">
            <v>0</v>
          </cell>
          <cell r="S689">
            <v>0</v>
          </cell>
        </row>
        <row r="690">
          <cell r="L690">
            <v>13</v>
          </cell>
          <cell r="R690">
            <v>0.96566412134434576</v>
          </cell>
          <cell r="S690">
            <v>-0.43822962962589229</v>
          </cell>
        </row>
        <row r="691">
          <cell r="L691">
            <v>14</v>
          </cell>
          <cell r="R691">
            <v>0.9313801880421797</v>
          </cell>
          <cell r="S691">
            <v>-0.25016740614925148</v>
          </cell>
        </row>
        <row r="692">
          <cell r="L692">
            <v>15</v>
          </cell>
          <cell r="R692">
            <v>1.0615682302218066</v>
          </cell>
          <cell r="S692">
            <v>-0.45837986478090603</v>
          </cell>
        </row>
        <row r="693">
          <cell r="L693">
            <v>16</v>
          </cell>
          <cell r="R693">
            <v>0.86547452080411402</v>
          </cell>
          <cell r="S693">
            <v>-0.5677513258640754</v>
          </cell>
        </row>
        <row r="694">
          <cell r="L694">
            <v>17</v>
          </cell>
          <cell r="R694">
            <v>3.077762194171731E-2</v>
          </cell>
          <cell r="S694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1"/>
  <sheetViews>
    <sheetView tabSelected="1" workbookViewId="0">
      <selection activeCell="F2" sqref="F2"/>
    </sheetView>
  </sheetViews>
  <sheetFormatPr baseColWidth="10" defaultRowHeight="16" x14ac:dyDescent="0.2"/>
  <cols>
    <col min="10" max="10" width="50.6640625" customWidth="1"/>
    <col min="11" max="11" width="18.33203125" bestFit="1" customWidth="1"/>
    <col min="12" max="12" width="26.5" bestFit="1" customWidth="1"/>
    <col min="18" max="18" width="14.6640625" bestFit="1" customWidth="1"/>
    <col min="19" max="19" width="12.1640625" style="5" bestFit="1" customWidth="1"/>
    <col min="20" max="20" width="23.33203125" style="5" bestFit="1" customWidth="1"/>
  </cols>
  <sheetData>
    <row r="1" spans="1:17" customFormat="1" x14ac:dyDescent="0.2">
      <c r="A1" t="s">
        <v>0</v>
      </c>
      <c r="K1" t="s">
        <v>1</v>
      </c>
      <c r="L1" t="s">
        <v>2</v>
      </c>
      <c r="P1" t="s">
        <v>3</v>
      </c>
    </row>
    <row r="2" spans="1:17" customFormat="1" x14ac:dyDescent="0.2">
      <c r="A2" t="s">
        <v>4</v>
      </c>
      <c r="L2" t="s">
        <v>5</v>
      </c>
      <c r="M2">
        <v>1</v>
      </c>
      <c r="N2">
        <v>2</v>
      </c>
      <c r="O2">
        <v>3</v>
      </c>
      <c r="P2" t="s">
        <v>6</v>
      </c>
      <c r="Q2" t="s">
        <v>7</v>
      </c>
    </row>
    <row r="3" spans="1:17" customFormat="1" x14ac:dyDescent="0.2">
      <c r="K3" t="s">
        <v>8</v>
      </c>
      <c r="L3">
        <v>240</v>
      </c>
      <c r="M3">
        <v>11322</v>
      </c>
      <c r="N3">
        <v>10164</v>
      </c>
      <c r="O3">
        <v>7858</v>
      </c>
      <c r="P3">
        <f>SUM(M3:O3)/3</f>
        <v>9781.3333333333339</v>
      </c>
      <c r="Q3">
        <f>STDEV(M3:O3)</f>
        <v>1763.4197836401131</v>
      </c>
    </row>
    <row r="4" spans="1:17" customFormat="1" x14ac:dyDescent="0.2">
      <c r="A4">
        <v>1</v>
      </c>
      <c r="B4">
        <v>4.6589999999999998</v>
      </c>
      <c r="C4" t="s">
        <v>9</v>
      </c>
      <c r="D4">
        <v>9.2999999999999999E-2</v>
      </c>
      <c r="E4">
        <v>1791</v>
      </c>
      <c r="F4">
        <v>4.5490000000000004</v>
      </c>
      <c r="G4">
        <v>4.7869999999999999</v>
      </c>
      <c r="K4" t="s">
        <v>10</v>
      </c>
      <c r="L4">
        <v>2400</v>
      </c>
      <c r="M4">
        <v>63017</v>
      </c>
      <c r="N4">
        <v>59180</v>
      </c>
      <c r="O4">
        <v>62416</v>
      </c>
      <c r="P4">
        <f>SUM(M4:O4)/3</f>
        <v>61537.666666666664</v>
      </c>
      <c r="Q4">
        <f>STDEV(M4:O4)</f>
        <v>2063.7936750880244</v>
      </c>
    </row>
    <row r="5" spans="1:17" customFormat="1" x14ac:dyDescent="0.2">
      <c r="A5">
        <v>2</v>
      </c>
      <c r="B5">
        <v>4.8929999999999998</v>
      </c>
      <c r="C5" t="s">
        <v>9</v>
      </c>
      <c r="D5">
        <v>7.5999999999999998E-2</v>
      </c>
      <c r="E5">
        <v>10109</v>
      </c>
      <c r="F5">
        <v>4.8029999999999999</v>
      </c>
      <c r="G5">
        <v>5.1349999999999998</v>
      </c>
      <c r="K5" s="1" t="s">
        <v>11</v>
      </c>
      <c r="L5">
        <v>24000</v>
      </c>
      <c r="M5">
        <v>561120</v>
      </c>
      <c r="N5">
        <v>599139</v>
      </c>
      <c r="O5">
        <v>608204</v>
      </c>
      <c r="P5">
        <f>SUM(M5:O5)/3</f>
        <v>589487.66666666663</v>
      </c>
      <c r="Q5">
        <f>STDEV(M5:O5)</f>
        <v>24981.732132366909</v>
      </c>
    </row>
    <row r="6" spans="1:17" customFormat="1" x14ac:dyDescent="0.2">
      <c r="A6">
        <v>3</v>
      </c>
      <c r="B6">
        <v>11.423</v>
      </c>
      <c r="C6" t="s">
        <v>9</v>
      </c>
      <c r="D6">
        <v>0.127</v>
      </c>
      <c r="E6">
        <v>2754</v>
      </c>
      <c r="F6">
        <v>11.246</v>
      </c>
      <c r="G6">
        <v>11.61</v>
      </c>
    </row>
    <row r="7" spans="1:17" customFormat="1" x14ac:dyDescent="0.2">
      <c r="A7" s="2">
        <v>4</v>
      </c>
      <c r="B7" s="2">
        <v>13.052</v>
      </c>
      <c r="C7" s="2" t="s">
        <v>9</v>
      </c>
      <c r="D7" s="2">
        <v>0.16700000000000001</v>
      </c>
      <c r="E7" s="2">
        <v>16340</v>
      </c>
      <c r="F7" s="2">
        <v>12.657</v>
      </c>
      <c r="G7" s="2">
        <v>13.378</v>
      </c>
    </row>
    <row r="8" spans="1:17" customFormat="1" x14ac:dyDescent="0.2">
      <c r="A8">
        <v>5</v>
      </c>
      <c r="B8">
        <v>15.74</v>
      </c>
      <c r="C8" t="s">
        <v>9</v>
      </c>
      <c r="D8">
        <v>0.114</v>
      </c>
      <c r="E8">
        <v>7456</v>
      </c>
      <c r="F8">
        <v>15.53</v>
      </c>
      <c r="G8">
        <v>16.045000000000002</v>
      </c>
    </row>
    <row r="9" spans="1:17" customFormat="1" x14ac:dyDescent="0.2">
      <c r="A9" t="s">
        <v>12</v>
      </c>
    </row>
    <row r="10" spans="1:17" customFormat="1" x14ac:dyDescent="0.2">
      <c r="A10" s="1" t="s">
        <v>13</v>
      </c>
    </row>
    <row r="12" spans="1:17" customFormat="1" x14ac:dyDescent="0.2">
      <c r="A12">
        <v>1</v>
      </c>
      <c r="B12">
        <v>4.8760000000000003</v>
      </c>
      <c r="C12" t="s">
        <v>14</v>
      </c>
      <c r="D12">
        <v>7.9000000000000001E-2</v>
      </c>
      <c r="E12">
        <v>2697</v>
      </c>
      <c r="F12">
        <v>4.7679999999999998</v>
      </c>
      <c r="G12">
        <v>5.0229999999999997</v>
      </c>
      <c r="O12" s="3"/>
    </row>
    <row r="13" spans="1:17" customFormat="1" x14ac:dyDescent="0.2">
      <c r="A13" s="2">
        <v>2</v>
      </c>
      <c r="B13" s="2">
        <v>13.047000000000001</v>
      </c>
      <c r="C13" s="2" t="s">
        <v>9</v>
      </c>
      <c r="D13" s="2">
        <v>0.16800000000000001</v>
      </c>
      <c r="E13" s="2">
        <v>11322</v>
      </c>
      <c r="F13" s="2">
        <v>12.522</v>
      </c>
      <c r="G13" s="2">
        <v>13.382999999999999</v>
      </c>
      <c r="O13" s="3"/>
    </row>
    <row r="14" spans="1:17" customFormat="1" x14ac:dyDescent="0.2">
      <c r="A14">
        <v>3</v>
      </c>
      <c r="B14">
        <v>15.744</v>
      </c>
      <c r="C14" t="s">
        <v>9</v>
      </c>
      <c r="D14">
        <v>0.1</v>
      </c>
      <c r="E14">
        <v>1019</v>
      </c>
      <c r="F14">
        <v>15.391999999999999</v>
      </c>
      <c r="G14">
        <v>15.824</v>
      </c>
      <c r="O14" s="3"/>
    </row>
    <row r="15" spans="1:17" customFormat="1" x14ac:dyDescent="0.2">
      <c r="A15" t="s">
        <v>15</v>
      </c>
    </row>
    <row r="16" spans="1:17" customFormat="1" x14ac:dyDescent="0.2">
      <c r="A16" s="1" t="s">
        <v>13</v>
      </c>
    </row>
    <row r="18" spans="1:7" customFormat="1" x14ac:dyDescent="0.2">
      <c r="A18">
        <v>1</v>
      </c>
      <c r="B18">
        <v>4.4329999999999998</v>
      </c>
      <c r="C18" t="s">
        <v>14</v>
      </c>
      <c r="D18">
        <v>0.10199999999999999</v>
      </c>
      <c r="E18">
        <v>1829</v>
      </c>
      <c r="F18">
        <v>4.25</v>
      </c>
      <c r="G18">
        <v>4.5679999999999996</v>
      </c>
    </row>
    <row r="19" spans="1:7" customFormat="1" x14ac:dyDescent="0.2">
      <c r="A19">
        <v>2</v>
      </c>
      <c r="B19">
        <v>4.8739999999999997</v>
      </c>
      <c r="C19" t="s">
        <v>14</v>
      </c>
      <c r="D19">
        <v>7.3999999999999996E-2</v>
      </c>
      <c r="E19">
        <v>1997</v>
      </c>
      <c r="F19">
        <v>4.8079999999999998</v>
      </c>
      <c r="G19">
        <v>5.0039999999999996</v>
      </c>
    </row>
    <row r="20" spans="1:7" customFormat="1" x14ac:dyDescent="0.2">
      <c r="A20" s="2">
        <v>3</v>
      </c>
      <c r="B20" s="2">
        <v>13.071</v>
      </c>
      <c r="C20" s="2" t="s">
        <v>9</v>
      </c>
      <c r="D20" s="2">
        <v>0.161</v>
      </c>
      <c r="E20" s="2">
        <v>10164</v>
      </c>
      <c r="F20" s="2">
        <v>12.818</v>
      </c>
      <c r="G20" s="2">
        <v>13.355</v>
      </c>
    </row>
    <row r="21" spans="1:7" customFormat="1" x14ac:dyDescent="0.2">
      <c r="A21" t="s">
        <v>16</v>
      </c>
    </row>
    <row r="22" spans="1:7" customFormat="1" x14ac:dyDescent="0.2">
      <c r="A22" s="1" t="s">
        <v>13</v>
      </c>
    </row>
    <row r="24" spans="1:7" customFormat="1" x14ac:dyDescent="0.2">
      <c r="A24">
        <v>1</v>
      </c>
      <c r="B24">
        <v>4.8659999999999997</v>
      </c>
      <c r="C24" t="s">
        <v>9</v>
      </c>
      <c r="D24">
        <v>7.8E-2</v>
      </c>
      <c r="E24">
        <v>1992</v>
      </c>
      <c r="F24">
        <v>4.7469999999999999</v>
      </c>
      <c r="G24">
        <v>5.0229999999999997</v>
      </c>
    </row>
    <row r="25" spans="1:7" customFormat="1" x14ac:dyDescent="0.2">
      <c r="A25" s="2">
        <v>2</v>
      </c>
      <c r="B25" s="2">
        <v>13.041</v>
      </c>
      <c r="C25" s="2" t="s">
        <v>17</v>
      </c>
      <c r="D25" s="2">
        <v>0.125</v>
      </c>
      <c r="E25" s="2">
        <v>7858</v>
      </c>
      <c r="F25" s="2">
        <v>12.721</v>
      </c>
      <c r="G25" s="2">
        <v>13.157</v>
      </c>
    </row>
    <row r="26" spans="1:7" customFormat="1" x14ac:dyDescent="0.2">
      <c r="A26">
        <v>3</v>
      </c>
      <c r="B26">
        <v>17.68</v>
      </c>
      <c r="C26" t="s">
        <v>14</v>
      </c>
      <c r="D26">
        <v>2.1000000000000001E-2</v>
      </c>
      <c r="E26">
        <v>254.44</v>
      </c>
      <c r="F26">
        <v>17.492000000000001</v>
      </c>
      <c r="G26">
        <v>17.7</v>
      </c>
    </row>
    <row r="27" spans="1:7" customFormat="1" x14ac:dyDescent="0.2">
      <c r="A27" t="s">
        <v>18</v>
      </c>
    </row>
    <row r="28" spans="1:7" customFormat="1" x14ac:dyDescent="0.2">
      <c r="A28" s="1" t="s">
        <v>19</v>
      </c>
    </row>
    <row r="29" spans="1:7" customFormat="1" x14ac:dyDescent="0.2"/>
    <row r="30" spans="1:7" customFormat="1" x14ac:dyDescent="0.2">
      <c r="A30">
        <v>1</v>
      </c>
      <c r="B30">
        <v>4.407</v>
      </c>
      <c r="C30" t="s">
        <v>9</v>
      </c>
      <c r="D30">
        <v>0.109</v>
      </c>
      <c r="E30">
        <v>1751</v>
      </c>
      <c r="F30">
        <v>4.181</v>
      </c>
      <c r="G30">
        <v>4.5590000000000002</v>
      </c>
    </row>
    <row r="31" spans="1:7" customFormat="1" x14ac:dyDescent="0.2">
      <c r="A31">
        <v>2</v>
      </c>
      <c r="B31">
        <v>4.8899999999999997</v>
      </c>
      <c r="C31" t="s">
        <v>20</v>
      </c>
      <c r="D31">
        <v>9.0999999999999998E-2</v>
      </c>
      <c r="E31">
        <v>2417</v>
      </c>
      <c r="F31">
        <v>4.7370000000000001</v>
      </c>
      <c r="G31">
        <v>4.9980000000000002</v>
      </c>
    </row>
    <row r="32" spans="1:7" customFormat="1" x14ac:dyDescent="0.2">
      <c r="A32" s="2">
        <v>3</v>
      </c>
      <c r="B32" s="2">
        <v>13.074999999999999</v>
      </c>
      <c r="C32" s="2" t="s">
        <v>14</v>
      </c>
      <c r="D32" s="2">
        <v>0.189</v>
      </c>
      <c r="E32" s="2">
        <v>63017</v>
      </c>
      <c r="F32" s="2">
        <v>12.731</v>
      </c>
      <c r="G32" s="2">
        <v>13.654999999999999</v>
      </c>
    </row>
    <row r="33" spans="1:7" customFormat="1" x14ac:dyDescent="0.2">
      <c r="A33">
        <v>4</v>
      </c>
      <c r="B33">
        <v>18.108000000000001</v>
      </c>
      <c r="C33" t="s">
        <v>14</v>
      </c>
      <c r="D33">
        <v>0</v>
      </c>
      <c r="E33">
        <v>-3144</v>
      </c>
      <c r="F33">
        <v>17.443999999999999</v>
      </c>
      <c r="G33">
        <v>18.135000000000002</v>
      </c>
    </row>
    <row r="34" spans="1:7" customFormat="1" x14ac:dyDescent="0.2">
      <c r="A34" t="s">
        <v>21</v>
      </c>
    </row>
    <row r="35" spans="1:7" customFormat="1" x14ac:dyDescent="0.2">
      <c r="A35" s="1" t="s">
        <v>19</v>
      </c>
    </row>
    <row r="36" spans="1:7" customFormat="1" x14ac:dyDescent="0.2"/>
    <row r="37" spans="1:7" customFormat="1" x14ac:dyDescent="0.2">
      <c r="A37">
        <v>1</v>
      </c>
      <c r="B37">
        <v>4.4260000000000002</v>
      </c>
      <c r="C37" t="s">
        <v>9</v>
      </c>
      <c r="D37">
        <v>0.151</v>
      </c>
      <c r="E37">
        <v>4694</v>
      </c>
      <c r="F37">
        <v>4.1769999999999996</v>
      </c>
      <c r="G37">
        <v>4.7690000000000001</v>
      </c>
    </row>
    <row r="38" spans="1:7" customFormat="1" x14ac:dyDescent="0.2">
      <c r="A38">
        <v>2</v>
      </c>
      <c r="B38">
        <v>4.8890000000000002</v>
      </c>
      <c r="C38" t="s">
        <v>9</v>
      </c>
      <c r="D38">
        <v>7.8E-2</v>
      </c>
      <c r="E38">
        <v>2111</v>
      </c>
      <c r="F38">
        <v>4.8070000000000004</v>
      </c>
      <c r="G38">
        <v>5.0629999999999997</v>
      </c>
    </row>
    <row r="39" spans="1:7" customFormat="1" x14ac:dyDescent="0.2">
      <c r="A39" s="2">
        <v>3</v>
      </c>
      <c r="B39" s="2">
        <v>13.08</v>
      </c>
      <c r="C39" s="2" t="s">
        <v>14</v>
      </c>
      <c r="D39" s="2">
        <v>0.187</v>
      </c>
      <c r="E39" s="2">
        <v>59180</v>
      </c>
      <c r="F39" s="2">
        <v>12.749000000000001</v>
      </c>
      <c r="G39" s="2">
        <v>13.413</v>
      </c>
    </row>
    <row r="40" spans="1:7" customFormat="1" x14ac:dyDescent="0.2">
      <c r="A40">
        <v>4</v>
      </c>
      <c r="B40">
        <v>15.765000000000001</v>
      </c>
      <c r="C40" t="s">
        <v>22</v>
      </c>
      <c r="D40">
        <v>0.193</v>
      </c>
      <c r="E40">
        <v>6314</v>
      </c>
      <c r="F40">
        <v>15.577</v>
      </c>
      <c r="G40">
        <v>16.081</v>
      </c>
    </row>
    <row r="41" spans="1:7" customFormat="1" x14ac:dyDescent="0.2">
      <c r="A41">
        <v>5</v>
      </c>
      <c r="B41">
        <v>18.042999999999999</v>
      </c>
      <c r="C41" t="s">
        <v>14</v>
      </c>
      <c r="D41">
        <v>0</v>
      </c>
      <c r="E41">
        <v>-8438</v>
      </c>
      <c r="F41">
        <v>17.149999999999999</v>
      </c>
      <c r="G41">
        <v>18.074000000000002</v>
      </c>
    </row>
    <row r="42" spans="1:7" customFormat="1" x14ac:dyDescent="0.2">
      <c r="A42" t="s">
        <v>23</v>
      </c>
    </row>
    <row r="43" spans="1:7" customFormat="1" x14ac:dyDescent="0.2">
      <c r="A43" s="1" t="s">
        <v>19</v>
      </c>
    </row>
    <row r="44" spans="1:7" customFormat="1" x14ac:dyDescent="0.2"/>
    <row r="45" spans="1:7" customFormat="1" x14ac:dyDescent="0.2">
      <c r="A45">
        <v>1</v>
      </c>
      <c r="B45">
        <v>4.367</v>
      </c>
      <c r="C45" t="s">
        <v>14</v>
      </c>
      <c r="D45">
        <v>0.14899999999999999</v>
      </c>
      <c r="E45">
        <v>2445</v>
      </c>
      <c r="F45">
        <v>4.2229999999999999</v>
      </c>
      <c r="G45">
        <v>4.508</v>
      </c>
    </row>
    <row r="46" spans="1:7" customFormat="1" x14ac:dyDescent="0.2">
      <c r="A46">
        <v>2</v>
      </c>
      <c r="B46">
        <v>4.5289999999999999</v>
      </c>
      <c r="C46" t="s">
        <v>20</v>
      </c>
      <c r="D46">
        <v>0.124</v>
      </c>
      <c r="E46">
        <v>3742</v>
      </c>
      <c r="F46">
        <v>4.508</v>
      </c>
      <c r="G46">
        <v>4.7789999999999999</v>
      </c>
    </row>
    <row r="47" spans="1:7" customFormat="1" x14ac:dyDescent="0.2">
      <c r="A47">
        <v>3</v>
      </c>
      <c r="B47">
        <v>4.8879999999999999</v>
      </c>
      <c r="C47" t="s">
        <v>22</v>
      </c>
      <c r="D47">
        <v>0.111</v>
      </c>
      <c r="E47">
        <v>3137</v>
      </c>
      <c r="F47">
        <v>4.7789999999999999</v>
      </c>
      <c r="G47">
        <v>5.1379999999999999</v>
      </c>
    </row>
    <row r="48" spans="1:7" customFormat="1" x14ac:dyDescent="0.2">
      <c r="A48" s="2">
        <v>4</v>
      </c>
      <c r="B48" s="2">
        <v>13.071999999999999</v>
      </c>
      <c r="C48" s="2" t="s">
        <v>14</v>
      </c>
      <c r="D48" s="2">
        <v>0.183</v>
      </c>
      <c r="E48" s="2">
        <v>62416</v>
      </c>
      <c r="F48" s="2">
        <v>12.497</v>
      </c>
      <c r="G48" s="2">
        <v>13.631</v>
      </c>
    </row>
    <row r="49" spans="1:7" customFormat="1" x14ac:dyDescent="0.2">
      <c r="A49">
        <v>5</v>
      </c>
      <c r="B49">
        <v>15.769</v>
      </c>
      <c r="C49" t="s">
        <v>9</v>
      </c>
      <c r="D49">
        <v>0.108</v>
      </c>
      <c r="E49">
        <v>1660</v>
      </c>
      <c r="F49">
        <v>15.436999999999999</v>
      </c>
      <c r="G49">
        <v>15.927</v>
      </c>
    </row>
    <row r="50" spans="1:7" customFormat="1" x14ac:dyDescent="0.2">
      <c r="A50" t="s">
        <v>24</v>
      </c>
    </row>
    <row r="51" spans="1:7" customFormat="1" x14ac:dyDescent="0.2">
      <c r="A51" s="1" t="s">
        <v>25</v>
      </c>
    </row>
    <row r="52" spans="1:7" customFormat="1" x14ac:dyDescent="0.2"/>
    <row r="53" spans="1:7" customFormat="1" x14ac:dyDescent="0.2">
      <c r="A53">
        <v>1</v>
      </c>
      <c r="B53">
        <v>4.3869999999999996</v>
      </c>
      <c r="C53" t="s">
        <v>14</v>
      </c>
      <c r="D53">
        <v>0.111</v>
      </c>
      <c r="E53">
        <v>3028</v>
      </c>
      <c r="F53">
        <v>4.1950000000000003</v>
      </c>
      <c r="G53">
        <v>4.5919999999999996</v>
      </c>
    </row>
    <row r="54" spans="1:7" customFormat="1" x14ac:dyDescent="0.2">
      <c r="A54">
        <v>2</v>
      </c>
      <c r="B54">
        <v>4.883</v>
      </c>
      <c r="C54" t="s">
        <v>9</v>
      </c>
      <c r="D54">
        <v>8.6999999999999994E-2</v>
      </c>
      <c r="E54">
        <v>1968</v>
      </c>
      <c r="F54">
        <v>4.7969999999999997</v>
      </c>
      <c r="G54">
        <v>5.0629999999999997</v>
      </c>
    </row>
    <row r="55" spans="1:7" customFormat="1" x14ac:dyDescent="0.2">
      <c r="A55" s="2">
        <v>3</v>
      </c>
      <c r="B55" s="2">
        <v>13.08</v>
      </c>
      <c r="C55" s="2" t="s">
        <v>9</v>
      </c>
      <c r="D55" s="2">
        <v>0.19400000000000001</v>
      </c>
      <c r="E55" s="2">
        <v>561120</v>
      </c>
      <c r="F55" s="2">
        <v>12.507</v>
      </c>
      <c r="G55" s="2">
        <v>14.154</v>
      </c>
    </row>
    <row r="56" spans="1:7" customFormat="1" x14ac:dyDescent="0.2">
      <c r="A56" t="s">
        <v>26</v>
      </c>
    </row>
    <row r="57" spans="1:7" customFormat="1" x14ac:dyDescent="0.2">
      <c r="A57" s="1" t="s">
        <v>25</v>
      </c>
    </row>
    <row r="58" spans="1:7" customFormat="1" x14ac:dyDescent="0.2"/>
    <row r="59" spans="1:7" customFormat="1" x14ac:dyDescent="0.2">
      <c r="A59">
        <v>1</v>
      </c>
      <c r="B59">
        <v>4.4359999999999999</v>
      </c>
      <c r="C59" t="s">
        <v>17</v>
      </c>
      <c r="D59">
        <v>0.112</v>
      </c>
      <c r="E59">
        <v>1780</v>
      </c>
      <c r="F59">
        <v>4.2649999999999997</v>
      </c>
      <c r="G59">
        <v>4.5780000000000003</v>
      </c>
    </row>
    <row r="60" spans="1:7" customFormat="1" x14ac:dyDescent="0.2">
      <c r="A60">
        <v>2</v>
      </c>
      <c r="B60">
        <v>4.8849999999999998</v>
      </c>
      <c r="C60" t="s">
        <v>9</v>
      </c>
      <c r="D60">
        <v>8.7999999999999995E-2</v>
      </c>
      <c r="E60">
        <v>2464</v>
      </c>
      <c r="F60">
        <v>4.7089999999999996</v>
      </c>
      <c r="G60">
        <v>5.101</v>
      </c>
    </row>
    <row r="61" spans="1:7" customFormat="1" x14ac:dyDescent="0.2">
      <c r="A61" s="2">
        <v>3</v>
      </c>
      <c r="B61" s="2">
        <v>13.061</v>
      </c>
      <c r="C61" s="2" t="s">
        <v>9</v>
      </c>
      <c r="D61" s="2">
        <v>0.19900000000000001</v>
      </c>
      <c r="E61" s="2">
        <v>599139</v>
      </c>
      <c r="F61" s="2">
        <v>12.675000000000001</v>
      </c>
      <c r="G61" s="2">
        <v>14.112</v>
      </c>
    </row>
    <row r="62" spans="1:7" customFormat="1" x14ac:dyDescent="0.2">
      <c r="A62" t="s">
        <v>27</v>
      </c>
    </row>
    <row r="63" spans="1:7" customFormat="1" x14ac:dyDescent="0.2">
      <c r="A63" s="1" t="s">
        <v>25</v>
      </c>
    </row>
    <row r="64" spans="1:7" customFormat="1" x14ac:dyDescent="0.2"/>
    <row r="65" spans="1:7" customFormat="1" x14ac:dyDescent="0.2">
      <c r="A65">
        <v>1</v>
      </c>
      <c r="B65">
        <v>4.4320000000000004</v>
      </c>
      <c r="C65" t="s">
        <v>14</v>
      </c>
      <c r="D65">
        <v>0.13600000000000001</v>
      </c>
      <c r="E65">
        <v>3081</v>
      </c>
      <c r="F65">
        <v>4.242</v>
      </c>
      <c r="G65">
        <v>4.5359999999999996</v>
      </c>
    </row>
    <row r="66" spans="1:7" customFormat="1" x14ac:dyDescent="0.2">
      <c r="A66">
        <v>2</v>
      </c>
      <c r="B66">
        <v>4.6029999999999998</v>
      </c>
      <c r="C66" t="s">
        <v>20</v>
      </c>
      <c r="D66">
        <v>0.151</v>
      </c>
      <c r="E66">
        <v>4792</v>
      </c>
      <c r="F66">
        <v>4.5359999999999996</v>
      </c>
      <c r="G66">
        <v>4.8109999999999999</v>
      </c>
    </row>
    <row r="67" spans="1:7" customFormat="1" x14ac:dyDescent="0.2">
      <c r="A67">
        <v>3</v>
      </c>
      <c r="B67">
        <v>4.8769999999999998</v>
      </c>
      <c r="C67" t="s">
        <v>22</v>
      </c>
      <c r="D67">
        <v>9.8000000000000004E-2</v>
      </c>
      <c r="E67">
        <v>2502</v>
      </c>
      <c r="F67">
        <v>4.8109999999999999</v>
      </c>
      <c r="G67">
        <v>5.0679999999999996</v>
      </c>
    </row>
    <row r="68" spans="1:7" customFormat="1" x14ac:dyDescent="0.2">
      <c r="A68" s="2">
        <v>4</v>
      </c>
      <c r="B68" s="2">
        <v>13.066000000000001</v>
      </c>
      <c r="C68" s="2" t="s">
        <v>9</v>
      </c>
      <c r="D68" s="2">
        <v>0.20399999999999999</v>
      </c>
      <c r="E68" s="2">
        <v>608204</v>
      </c>
      <c r="F68" s="2">
        <v>12.698</v>
      </c>
      <c r="G68" s="2">
        <v>14.191000000000001</v>
      </c>
    </row>
    <row r="69" spans="1:7" customFormat="1" x14ac:dyDescent="0.2">
      <c r="A69" t="s">
        <v>28</v>
      </c>
    </row>
    <row r="70" spans="1:7" customFormat="1" x14ac:dyDescent="0.2">
      <c r="A70" t="s">
        <v>4</v>
      </c>
    </row>
    <row r="71" spans="1:7" customFormat="1" x14ac:dyDescent="0.2"/>
    <row r="72" spans="1:7" customFormat="1" x14ac:dyDescent="0.2">
      <c r="A72">
        <v>1</v>
      </c>
      <c r="B72">
        <v>4.4160000000000004</v>
      </c>
      <c r="C72" t="s">
        <v>14</v>
      </c>
      <c r="D72">
        <v>0.14599999999999999</v>
      </c>
      <c r="E72">
        <v>2071</v>
      </c>
      <c r="F72">
        <v>4.1719999999999997</v>
      </c>
      <c r="G72">
        <v>4.5640000000000001</v>
      </c>
    </row>
    <row r="73" spans="1:7" customFormat="1" x14ac:dyDescent="0.2">
      <c r="A73">
        <v>2</v>
      </c>
      <c r="B73">
        <v>4.7190000000000003</v>
      </c>
      <c r="C73" t="s">
        <v>20</v>
      </c>
      <c r="D73">
        <v>0.113</v>
      </c>
      <c r="E73">
        <v>1481</v>
      </c>
      <c r="F73">
        <v>4.5640000000000001</v>
      </c>
      <c r="G73">
        <v>4.8019999999999996</v>
      </c>
    </row>
    <row r="74" spans="1:7" customFormat="1" x14ac:dyDescent="0.2">
      <c r="A74" s="2">
        <v>3</v>
      </c>
      <c r="B74" s="2">
        <v>13.061999999999999</v>
      </c>
      <c r="C74" s="2" t="s">
        <v>14</v>
      </c>
      <c r="D74" s="2">
        <v>0.17499999999999999</v>
      </c>
      <c r="E74" s="2">
        <v>3061</v>
      </c>
      <c r="F74" s="2">
        <v>12.539</v>
      </c>
      <c r="G74" s="2">
        <v>13.420999999999999</v>
      </c>
    </row>
    <row r="75" spans="1:7" customFormat="1" x14ac:dyDescent="0.2">
      <c r="A75" t="s">
        <v>29</v>
      </c>
    </row>
    <row r="76" spans="1:7" customFormat="1" x14ac:dyDescent="0.2">
      <c r="A76" t="s">
        <v>4</v>
      </c>
    </row>
    <row r="77" spans="1:7" customFormat="1" x14ac:dyDescent="0.2"/>
    <row r="78" spans="1:7" customFormat="1" x14ac:dyDescent="0.2">
      <c r="A78">
        <v>1</v>
      </c>
      <c r="B78">
        <v>4.4020000000000001</v>
      </c>
      <c r="C78" t="s">
        <v>9</v>
      </c>
      <c r="D78">
        <v>9.2999999999999999E-2</v>
      </c>
      <c r="E78">
        <v>2375</v>
      </c>
      <c r="F78">
        <v>4.1440000000000001</v>
      </c>
      <c r="G78">
        <v>4.6710000000000003</v>
      </c>
    </row>
    <row r="79" spans="1:7" customFormat="1" x14ac:dyDescent="0.2">
      <c r="A79" s="2">
        <v>2</v>
      </c>
      <c r="B79" s="2">
        <v>13.061</v>
      </c>
      <c r="C79" s="2" t="s">
        <v>14</v>
      </c>
      <c r="D79" s="2">
        <v>0.17699999999999999</v>
      </c>
      <c r="E79" s="2">
        <v>3307</v>
      </c>
      <c r="F79" s="2">
        <v>12.707000000000001</v>
      </c>
      <c r="G79" s="2">
        <v>13.388999999999999</v>
      </c>
    </row>
    <row r="80" spans="1:7" customFormat="1" x14ac:dyDescent="0.2">
      <c r="A80" s="4">
        <v>3</v>
      </c>
      <c r="B80" s="4">
        <v>17.991</v>
      </c>
      <c r="C80" s="4" t="s">
        <v>14</v>
      </c>
      <c r="D80" s="4">
        <v>0</v>
      </c>
      <c r="E80" s="4">
        <v>-4431</v>
      </c>
      <c r="F80" s="4">
        <v>17.29</v>
      </c>
      <c r="G80" s="4">
        <v>18.018000000000001</v>
      </c>
    </row>
    <row r="81" spans="1:25" x14ac:dyDescent="0.2">
      <c r="A81" t="s">
        <v>30</v>
      </c>
    </row>
    <row r="82" spans="1:25" x14ac:dyDescent="0.2">
      <c r="A82" t="s">
        <v>4</v>
      </c>
    </row>
    <row r="83" spans="1:25" x14ac:dyDescent="0.2">
      <c r="K83" s="4"/>
      <c r="L83" s="4"/>
      <c r="M83" s="4"/>
      <c r="N83" s="4"/>
      <c r="O83" s="4"/>
      <c r="P83" s="4"/>
      <c r="Q83" s="4"/>
      <c r="R83" s="4"/>
      <c r="S83" s="6"/>
      <c r="T83" s="6"/>
      <c r="U83" s="4"/>
      <c r="V83" s="4"/>
      <c r="W83" s="4"/>
      <c r="X83" s="4"/>
      <c r="Y83" s="4"/>
    </row>
    <row r="84" spans="1:25" x14ac:dyDescent="0.2">
      <c r="A84">
        <v>1</v>
      </c>
      <c r="B84">
        <v>4.4290000000000003</v>
      </c>
      <c r="C84" t="s">
        <v>14</v>
      </c>
      <c r="D84">
        <v>7.3999999999999996E-2</v>
      </c>
      <c r="E84">
        <v>840.62</v>
      </c>
      <c r="F84">
        <v>4.0140000000000002</v>
      </c>
      <c r="G84">
        <v>4.569</v>
      </c>
      <c r="K84" s="4"/>
      <c r="L84" s="4"/>
      <c r="M84" s="4"/>
      <c r="N84" s="4"/>
      <c r="O84" s="4"/>
      <c r="P84" s="4"/>
      <c r="Q84" s="4"/>
      <c r="R84" s="4"/>
      <c r="S84" s="6"/>
      <c r="T84" s="6"/>
      <c r="U84" s="4"/>
      <c r="V84" s="4"/>
      <c r="W84" s="4"/>
      <c r="X84" s="4"/>
      <c r="Y84" s="4"/>
    </row>
    <row r="85" spans="1:25" x14ac:dyDescent="0.2">
      <c r="A85" s="2">
        <v>2</v>
      </c>
      <c r="B85" s="2">
        <v>13.036</v>
      </c>
      <c r="C85" s="2" t="s">
        <v>14</v>
      </c>
      <c r="D85" s="2">
        <v>0.127</v>
      </c>
      <c r="E85" s="2">
        <v>3697</v>
      </c>
      <c r="F85" s="2">
        <v>12.708</v>
      </c>
      <c r="G85" s="2">
        <v>13.221</v>
      </c>
      <c r="S85"/>
      <c r="T85"/>
    </row>
    <row r="86" spans="1:25" x14ac:dyDescent="0.2">
      <c r="A86" s="4"/>
      <c r="B86" s="4"/>
      <c r="C86" s="4"/>
      <c r="S86"/>
      <c r="T86"/>
    </row>
    <row r="87" spans="1:25" x14ac:dyDescent="0.2">
      <c r="A87" s="4"/>
      <c r="B87" s="4"/>
      <c r="C87" s="4"/>
      <c r="S87"/>
      <c r="T87"/>
    </row>
    <row r="88" spans="1:25" x14ac:dyDescent="0.2">
      <c r="A88" s="4"/>
      <c r="B88" s="4"/>
      <c r="C88" s="4"/>
      <c r="S88"/>
      <c r="T88"/>
    </row>
    <row r="89" spans="1:25" x14ac:dyDescent="0.2">
      <c r="A89" s="4"/>
      <c r="B89" s="4"/>
      <c r="C89" s="4"/>
      <c r="S89"/>
      <c r="T89"/>
    </row>
    <row r="90" spans="1:25" x14ac:dyDescent="0.2">
      <c r="A90" s="4"/>
      <c r="B90" s="4"/>
      <c r="C90" s="4"/>
      <c r="S90"/>
      <c r="T90"/>
    </row>
    <row r="91" spans="1:25" x14ac:dyDescent="0.2">
      <c r="A91" s="4"/>
      <c r="B91" s="4"/>
      <c r="C91" s="4"/>
      <c r="S91"/>
      <c r="T91"/>
    </row>
    <row r="92" spans="1:25" x14ac:dyDescent="0.2">
      <c r="A92" s="4"/>
      <c r="B92" s="4"/>
      <c r="C92" s="4"/>
      <c r="S92"/>
      <c r="T92"/>
    </row>
    <row r="93" spans="1:25" x14ac:dyDescent="0.2">
      <c r="A93" s="4"/>
      <c r="B93" s="4"/>
      <c r="C93" s="4"/>
      <c r="S93"/>
      <c r="T93"/>
    </row>
    <row r="94" spans="1:25" x14ac:dyDescent="0.2">
      <c r="A94" s="4"/>
      <c r="B94" s="4"/>
      <c r="C94" s="4"/>
      <c r="S94"/>
      <c r="T94"/>
    </row>
    <row r="95" spans="1:25" x14ac:dyDescent="0.2">
      <c r="A95" s="4"/>
      <c r="B95" s="4"/>
      <c r="C95" s="4"/>
      <c r="S95"/>
      <c r="T95"/>
    </row>
    <row r="96" spans="1:25" x14ac:dyDescent="0.2">
      <c r="A96" s="4"/>
      <c r="B96" s="4"/>
      <c r="C96" s="4"/>
      <c r="S96"/>
      <c r="T96"/>
    </row>
    <row r="97" spans="1:20" x14ac:dyDescent="0.2">
      <c r="A97" s="4"/>
      <c r="B97" s="4"/>
      <c r="C97" s="4"/>
      <c r="S97"/>
      <c r="T97"/>
    </row>
    <row r="98" spans="1:20" x14ac:dyDescent="0.2">
      <c r="A98" s="4"/>
      <c r="B98" s="4"/>
      <c r="C98" s="4"/>
      <c r="S98"/>
      <c r="T98"/>
    </row>
    <row r="99" spans="1:20" x14ac:dyDescent="0.2">
      <c r="A99" s="4"/>
      <c r="B99" s="4"/>
      <c r="C99" s="4"/>
      <c r="S99"/>
      <c r="T99"/>
    </row>
    <row r="100" spans="1:20" x14ac:dyDescent="0.2">
      <c r="A100" s="4"/>
      <c r="B100" s="4"/>
      <c r="C100" s="4"/>
      <c r="S100"/>
      <c r="T100"/>
    </row>
    <row r="101" spans="1:20" x14ac:dyDescent="0.2">
      <c r="A101" s="4"/>
      <c r="B101" s="4"/>
      <c r="C101" s="4"/>
      <c r="S101"/>
      <c r="T101"/>
    </row>
    <row r="102" spans="1:20" x14ac:dyDescent="0.2">
      <c r="A102" s="4"/>
      <c r="B102" s="4"/>
      <c r="C102" s="4"/>
      <c r="S102"/>
      <c r="T102"/>
    </row>
    <row r="103" spans="1:20" x14ac:dyDescent="0.2">
      <c r="A103" s="4"/>
      <c r="B103" s="4"/>
      <c r="C103" s="4"/>
      <c r="S103"/>
      <c r="T103"/>
    </row>
    <row r="104" spans="1:20" x14ac:dyDescent="0.2">
      <c r="A104" s="4"/>
      <c r="B104" s="4"/>
      <c r="C104" s="4"/>
      <c r="S104"/>
      <c r="T104"/>
    </row>
    <row r="105" spans="1:20" x14ac:dyDescent="0.2">
      <c r="S105"/>
      <c r="T105"/>
    </row>
    <row r="106" spans="1:20" x14ac:dyDescent="0.2">
      <c r="S106"/>
      <c r="T106"/>
    </row>
    <row r="107" spans="1:20" x14ac:dyDescent="0.2">
      <c r="S107"/>
      <c r="T107"/>
    </row>
    <row r="108" spans="1:20" x14ac:dyDescent="0.2">
      <c r="S108"/>
      <c r="T108"/>
    </row>
    <row r="109" spans="1:20" x14ac:dyDescent="0.2">
      <c r="S109"/>
      <c r="T109"/>
    </row>
    <row r="110" spans="1:20" x14ac:dyDescent="0.2">
      <c r="S110"/>
      <c r="T110"/>
    </row>
    <row r="111" spans="1:20" x14ac:dyDescent="0.2">
      <c r="S111"/>
      <c r="T111"/>
    </row>
    <row r="112" spans="1:20" x14ac:dyDescent="0.2">
      <c r="S112"/>
      <c r="T112"/>
    </row>
    <row r="113" spans="19:20" x14ac:dyDescent="0.2">
      <c r="S113"/>
      <c r="T113"/>
    </row>
    <row r="114" spans="19:20" x14ac:dyDescent="0.2">
      <c r="S114"/>
      <c r="T114"/>
    </row>
    <row r="115" spans="19:20" x14ac:dyDescent="0.2">
      <c r="S115"/>
      <c r="T115"/>
    </row>
    <row r="116" spans="19:20" x14ac:dyDescent="0.2">
      <c r="S116"/>
      <c r="T116"/>
    </row>
    <row r="117" spans="19:20" x14ac:dyDescent="0.2">
      <c r="S117"/>
      <c r="T117"/>
    </row>
    <row r="118" spans="19:20" x14ac:dyDescent="0.2">
      <c r="S118"/>
      <c r="T118"/>
    </row>
    <row r="119" spans="19:20" x14ac:dyDescent="0.2">
      <c r="S119"/>
      <c r="T119"/>
    </row>
    <row r="120" spans="19:20" x14ac:dyDescent="0.2">
      <c r="S120"/>
      <c r="T120"/>
    </row>
    <row r="121" spans="19:20" x14ac:dyDescent="0.2">
      <c r="S121"/>
      <c r="T121"/>
    </row>
    <row r="122" spans="19:20" x14ac:dyDescent="0.2">
      <c r="S122"/>
      <c r="T122"/>
    </row>
    <row r="123" spans="19:20" x14ac:dyDescent="0.2">
      <c r="S123"/>
      <c r="T123"/>
    </row>
    <row r="124" spans="19:20" x14ac:dyDescent="0.2">
      <c r="S124"/>
      <c r="T124"/>
    </row>
    <row r="125" spans="19:20" x14ac:dyDescent="0.2">
      <c r="S125"/>
      <c r="T125"/>
    </row>
    <row r="126" spans="19:20" x14ac:dyDescent="0.2">
      <c r="S126"/>
      <c r="T126"/>
    </row>
    <row r="127" spans="19:20" x14ac:dyDescent="0.2">
      <c r="S127"/>
      <c r="T127"/>
    </row>
    <row r="128" spans="19:20" x14ac:dyDescent="0.2">
      <c r="S128"/>
      <c r="T128"/>
    </row>
    <row r="129" spans="19:20" x14ac:dyDescent="0.2">
      <c r="S129"/>
      <c r="T129"/>
    </row>
    <row r="130" spans="19:20" x14ac:dyDescent="0.2">
      <c r="S130"/>
      <c r="T130"/>
    </row>
    <row r="131" spans="19:20" x14ac:dyDescent="0.2">
      <c r="S131"/>
      <c r="T131"/>
    </row>
    <row r="132" spans="19:20" x14ac:dyDescent="0.2">
      <c r="S132"/>
      <c r="T132"/>
    </row>
    <row r="133" spans="19:20" x14ac:dyDescent="0.2">
      <c r="S133"/>
      <c r="T133"/>
    </row>
    <row r="134" spans="19:20" x14ac:dyDescent="0.2">
      <c r="S134"/>
      <c r="T134"/>
    </row>
    <row r="135" spans="19:20" x14ac:dyDescent="0.2">
      <c r="S135"/>
      <c r="T135"/>
    </row>
    <row r="136" spans="19:20" x14ac:dyDescent="0.2">
      <c r="S136"/>
      <c r="T136"/>
    </row>
    <row r="137" spans="19:20" x14ac:dyDescent="0.2">
      <c r="S137"/>
      <c r="T137"/>
    </row>
    <row r="138" spans="19:20" x14ac:dyDescent="0.2">
      <c r="S138"/>
      <c r="T138"/>
    </row>
    <row r="139" spans="19:20" x14ac:dyDescent="0.2">
      <c r="S139"/>
      <c r="T139"/>
    </row>
    <row r="140" spans="19:20" x14ac:dyDescent="0.2">
      <c r="S140"/>
      <c r="T140"/>
    </row>
    <row r="141" spans="19:20" x14ac:dyDescent="0.2">
      <c r="S141"/>
      <c r="T141"/>
    </row>
    <row r="142" spans="19:20" x14ac:dyDescent="0.2">
      <c r="S142"/>
      <c r="T142"/>
    </row>
    <row r="143" spans="19:20" x14ac:dyDescent="0.2">
      <c r="S143"/>
      <c r="T143"/>
    </row>
    <row r="144" spans="19:20" x14ac:dyDescent="0.2">
      <c r="S144"/>
      <c r="T144"/>
    </row>
    <row r="145" spans="19:20" x14ac:dyDescent="0.2">
      <c r="S145"/>
      <c r="T145"/>
    </row>
    <row r="146" spans="19:20" x14ac:dyDescent="0.2">
      <c r="S146"/>
      <c r="T146"/>
    </row>
    <row r="147" spans="19:20" x14ac:dyDescent="0.2">
      <c r="S147"/>
      <c r="T147"/>
    </row>
    <row r="148" spans="19:20" x14ac:dyDescent="0.2">
      <c r="S148"/>
      <c r="T148"/>
    </row>
    <row r="149" spans="19:20" x14ac:dyDescent="0.2">
      <c r="S149"/>
      <c r="T149"/>
    </row>
    <row r="150" spans="19:20" x14ac:dyDescent="0.2">
      <c r="S150"/>
      <c r="T150"/>
    </row>
    <row r="151" spans="19:20" x14ac:dyDescent="0.2">
      <c r="S151"/>
      <c r="T151"/>
    </row>
    <row r="152" spans="19:20" x14ac:dyDescent="0.2">
      <c r="S152"/>
      <c r="T152"/>
    </row>
    <row r="153" spans="19:20" x14ac:dyDescent="0.2">
      <c r="S153"/>
      <c r="T153"/>
    </row>
    <row r="154" spans="19:20" x14ac:dyDescent="0.2">
      <c r="S154"/>
      <c r="T154"/>
    </row>
    <row r="155" spans="19:20" x14ac:dyDescent="0.2">
      <c r="S155"/>
      <c r="T155"/>
    </row>
    <row r="156" spans="19:20" x14ac:dyDescent="0.2">
      <c r="S156"/>
      <c r="T156"/>
    </row>
    <row r="157" spans="19:20" x14ac:dyDescent="0.2">
      <c r="S157"/>
      <c r="T157"/>
    </row>
    <row r="158" spans="19:20" x14ac:dyDescent="0.2">
      <c r="S158"/>
      <c r="T158"/>
    </row>
    <row r="159" spans="19:20" x14ac:dyDescent="0.2">
      <c r="S159"/>
      <c r="T159"/>
    </row>
    <row r="160" spans="19:20" x14ac:dyDescent="0.2">
      <c r="S160"/>
      <c r="T160"/>
    </row>
    <row r="161" spans="19:20" x14ac:dyDescent="0.2">
      <c r="S161"/>
      <c r="T161"/>
    </row>
    <row r="162" spans="19:20" x14ac:dyDescent="0.2">
      <c r="S162"/>
      <c r="T162"/>
    </row>
    <row r="163" spans="19:20" x14ac:dyDescent="0.2">
      <c r="S163"/>
      <c r="T163"/>
    </row>
    <row r="164" spans="19:20" x14ac:dyDescent="0.2">
      <c r="S164"/>
      <c r="T164"/>
    </row>
    <row r="165" spans="19:20" x14ac:dyDescent="0.2">
      <c r="S165"/>
      <c r="T165"/>
    </row>
    <row r="166" spans="19:20" x14ac:dyDescent="0.2">
      <c r="S166"/>
      <c r="T166"/>
    </row>
    <row r="167" spans="19:20" x14ac:dyDescent="0.2">
      <c r="S167"/>
      <c r="T167"/>
    </row>
    <row r="168" spans="19:20" x14ac:dyDescent="0.2">
      <c r="S168"/>
      <c r="T168"/>
    </row>
    <row r="169" spans="19:20" x14ac:dyDescent="0.2">
      <c r="S169"/>
      <c r="T169"/>
    </row>
    <row r="170" spans="19:20" x14ac:dyDescent="0.2">
      <c r="S170"/>
      <c r="T170"/>
    </row>
    <row r="171" spans="19:20" x14ac:dyDescent="0.2">
      <c r="S171"/>
      <c r="T171"/>
    </row>
    <row r="172" spans="19:20" x14ac:dyDescent="0.2">
      <c r="S172"/>
      <c r="T172"/>
    </row>
    <row r="173" spans="19:20" x14ac:dyDescent="0.2">
      <c r="S173"/>
      <c r="T173"/>
    </row>
    <row r="174" spans="19:20" x14ac:dyDescent="0.2">
      <c r="S174"/>
      <c r="T174"/>
    </row>
    <row r="175" spans="19:20" x14ac:dyDescent="0.2">
      <c r="S175"/>
      <c r="T175"/>
    </row>
    <row r="176" spans="19:20" x14ac:dyDescent="0.2">
      <c r="S176"/>
      <c r="T176"/>
    </row>
    <row r="177" spans="19:20" x14ac:dyDescent="0.2">
      <c r="S177"/>
      <c r="T177"/>
    </row>
    <row r="178" spans="19:20" x14ac:dyDescent="0.2">
      <c r="S178"/>
      <c r="T178"/>
    </row>
    <row r="179" spans="19:20" x14ac:dyDescent="0.2">
      <c r="S179"/>
      <c r="T179"/>
    </row>
    <row r="180" spans="19:20" x14ac:dyDescent="0.2">
      <c r="S180"/>
      <c r="T180"/>
    </row>
    <row r="181" spans="19:20" x14ac:dyDescent="0.2">
      <c r="S181"/>
      <c r="T181"/>
    </row>
    <row r="182" spans="19:20" x14ac:dyDescent="0.2">
      <c r="S182"/>
      <c r="T182"/>
    </row>
    <row r="183" spans="19:20" x14ac:dyDescent="0.2">
      <c r="S183"/>
      <c r="T183"/>
    </row>
    <row r="184" spans="19:20" x14ac:dyDescent="0.2">
      <c r="S184"/>
      <c r="T184"/>
    </row>
    <row r="185" spans="19:20" x14ac:dyDescent="0.2">
      <c r="S185"/>
      <c r="T185"/>
    </row>
    <row r="186" spans="19:20" x14ac:dyDescent="0.2">
      <c r="S186"/>
      <c r="T186"/>
    </row>
    <row r="187" spans="19:20" x14ac:dyDescent="0.2">
      <c r="S187"/>
      <c r="T187"/>
    </row>
    <row r="188" spans="19:20" x14ac:dyDescent="0.2">
      <c r="S188"/>
      <c r="T188"/>
    </row>
    <row r="189" spans="19:20" x14ac:dyDescent="0.2">
      <c r="S189"/>
      <c r="T189"/>
    </row>
    <row r="190" spans="19:20" x14ac:dyDescent="0.2">
      <c r="S190"/>
      <c r="T190"/>
    </row>
    <row r="191" spans="19:20" x14ac:dyDescent="0.2">
      <c r="S191"/>
      <c r="T191"/>
    </row>
    <row r="192" spans="19:20" x14ac:dyDescent="0.2">
      <c r="S192"/>
      <c r="T192"/>
    </row>
    <row r="193" spans="19:20" x14ac:dyDescent="0.2">
      <c r="S193"/>
      <c r="T193"/>
    </row>
    <row r="194" spans="19:20" x14ac:dyDescent="0.2">
      <c r="S194"/>
      <c r="T194"/>
    </row>
    <row r="195" spans="19:20" x14ac:dyDescent="0.2">
      <c r="S195"/>
      <c r="T195"/>
    </row>
    <row r="196" spans="19:20" x14ac:dyDescent="0.2">
      <c r="S196"/>
      <c r="T196"/>
    </row>
    <row r="197" spans="19:20" x14ac:dyDescent="0.2">
      <c r="S197"/>
      <c r="T197"/>
    </row>
    <row r="198" spans="19:20" x14ac:dyDescent="0.2">
      <c r="S198"/>
      <c r="T198"/>
    </row>
    <row r="199" spans="19:20" x14ac:dyDescent="0.2">
      <c r="S199"/>
      <c r="T199"/>
    </row>
    <row r="200" spans="19:20" x14ac:dyDescent="0.2">
      <c r="S200"/>
      <c r="T200"/>
    </row>
    <row r="201" spans="19:20" x14ac:dyDescent="0.2">
      <c r="S201"/>
      <c r="T201"/>
    </row>
    <row r="202" spans="19:20" x14ac:dyDescent="0.2">
      <c r="S202"/>
      <c r="T202"/>
    </row>
    <row r="203" spans="19:20" x14ac:dyDescent="0.2">
      <c r="S203"/>
      <c r="T203"/>
    </row>
    <row r="204" spans="19:20" x14ac:dyDescent="0.2">
      <c r="S204"/>
      <c r="T204"/>
    </row>
    <row r="205" spans="19:20" x14ac:dyDescent="0.2">
      <c r="S205"/>
      <c r="T205"/>
    </row>
    <row r="206" spans="19:20" x14ac:dyDescent="0.2">
      <c r="S206"/>
      <c r="T206"/>
    </row>
    <row r="207" spans="19:20" x14ac:dyDescent="0.2">
      <c r="S207"/>
      <c r="T207"/>
    </row>
    <row r="208" spans="19:20" x14ac:dyDescent="0.2">
      <c r="S208"/>
      <c r="T208"/>
    </row>
    <row r="209" spans="19:20" x14ac:dyDescent="0.2">
      <c r="S209"/>
      <c r="T209"/>
    </row>
    <row r="210" spans="19:20" x14ac:dyDescent="0.2">
      <c r="S210"/>
      <c r="T210"/>
    </row>
    <row r="211" spans="19:20" x14ac:dyDescent="0.2">
      <c r="S211"/>
      <c r="T211"/>
    </row>
    <row r="212" spans="19:20" x14ac:dyDescent="0.2">
      <c r="S212"/>
      <c r="T212"/>
    </row>
    <row r="213" spans="19:20" x14ac:dyDescent="0.2">
      <c r="S213"/>
      <c r="T213"/>
    </row>
    <row r="214" spans="19:20" x14ac:dyDescent="0.2">
      <c r="S214"/>
      <c r="T214"/>
    </row>
    <row r="215" spans="19:20" x14ac:dyDescent="0.2">
      <c r="S215"/>
      <c r="T215"/>
    </row>
    <row r="216" spans="19:20" x14ac:dyDescent="0.2">
      <c r="S216"/>
      <c r="T216"/>
    </row>
    <row r="217" spans="19:20" x14ac:dyDescent="0.2">
      <c r="S217"/>
      <c r="T217"/>
    </row>
    <row r="218" spans="19:20" x14ac:dyDescent="0.2">
      <c r="S218"/>
      <c r="T218"/>
    </row>
    <row r="219" spans="19:20" x14ac:dyDescent="0.2">
      <c r="S219"/>
      <c r="T219"/>
    </row>
    <row r="220" spans="19:20" x14ac:dyDescent="0.2">
      <c r="S220"/>
      <c r="T220"/>
    </row>
    <row r="221" spans="19:20" x14ac:dyDescent="0.2">
      <c r="S221"/>
      <c r="T221"/>
    </row>
    <row r="222" spans="19:20" x14ac:dyDescent="0.2">
      <c r="S222"/>
      <c r="T222"/>
    </row>
    <row r="223" spans="19:20" x14ac:dyDescent="0.2">
      <c r="S223"/>
      <c r="T223"/>
    </row>
    <row r="224" spans="19:20" x14ac:dyDescent="0.2">
      <c r="S224"/>
      <c r="T224"/>
    </row>
    <row r="225" spans="19:20" x14ac:dyDescent="0.2">
      <c r="S225"/>
      <c r="T225"/>
    </row>
    <row r="226" spans="19:20" x14ac:dyDescent="0.2">
      <c r="S226"/>
      <c r="T226"/>
    </row>
    <row r="227" spans="19:20" x14ac:dyDescent="0.2">
      <c r="S227"/>
      <c r="T227"/>
    </row>
    <row r="228" spans="19:20" x14ac:dyDescent="0.2">
      <c r="S228"/>
      <c r="T228"/>
    </row>
    <row r="229" spans="19:20" x14ac:dyDescent="0.2">
      <c r="S229"/>
      <c r="T229"/>
    </row>
    <row r="230" spans="19:20" x14ac:dyDescent="0.2">
      <c r="S230"/>
      <c r="T230"/>
    </row>
    <row r="231" spans="19:20" x14ac:dyDescent="0.2">
      <c r="S231"/>
      <c r="T231"/>
    </row>
    <row r="232" spans="19:20" x14ac:dyDescent="0.2">
      <c r="S232"/>
      <c r="T232"/>
    </row>
    <row r="233" spans="19:20" x14ac:dyDescent="0.2">
      <c r="S233"/>
      <c r="T233"/>
    </row>
    <row r="234" spans="19:20" x14ac:dyDescent="0.2">
      <c r="S234"/>
      <c r="T234"/>
    </row>
    <row r="235" spans="19:20" x14ac:dyDescent="0.2">
      <c r="S235"/>
      <c r="T235"/>
    </row>
    <row r="236" spans="19:20" x14ac:dyDescent="0.2">
      <c r="S236"/>
      <c r="T236"/>
    </row>
    <row r="237" spans="19:20" x14ac:dyDescent="0.2">
      <c r="S237"/>
      <c r="T237"/>
    </row>
    <row r="238" spans="19:20" x14ac:dyDescent="0.2">
      <c r="S238"/>
      <c r="T238"/>
    </row>
    <row r="239" spans="19:20" x14ac:dyDescent="0.2">
      <c r="S239"/>
      <c r="T239"/>
    </row>
    <row r="240" spans="19:20" x14ac:dyDescent="0.2">
      <c r="S240"/>
      <c r="T240"/>
    </row>
    <row r="241" spans="19:20" x14ac:dyDescent="0.2">
      <c r="S241"/>
      <c r="T241"/>
    </row>
    <row r="242" spans="19:20" x14ac:dyDescent="0.2">
      <c r="S242"/>
      <c r="T242"/>
    </row>
    <row r="243" spans="19:20" x14ac:dyDescent="0.2">
      <c r="S243"/>
      <c r="T243"/>
    </row>
    <row r="244" spans="19:20" x14ac:dyDescent="0.2">
      <c r="S244"/>
      <c r="T244"/>
    </row>
    <row r="245" spans="19:20" x14ac:dyDescent="0.2">
      <c r="S245"/>
      <c r="T245"/>
    </row>
    <row r="246" spans="19:20" x14ac:dyDescent="0.2">
      <c r="S246"/>
      <c r="T246"/>
    </row>
    <row r="247" spans="19:20" x14ac:dyDescent="0.2">
      <c r="S247"/>
      <c r="T247"/>
    </row>
    <row r="248" spans="19:20" x14ac:dyDescent="0.2">
      <c r="S248"/>
      <c r="T248"/>
    </row>
    <row r="249" spans="19:20" x14ac:dyDescent="0.2">
      <c r="S249"/>
      <c r="T249"/>
    </row>
    <row r="250" spans="19:20" x14ac:dyDescent="0.2">
      <c r="S250"/>
      <c r="T250"/>
    </row>
    <row r="251" spans="19:20" x14ac:dyDescent="0.2">
      <c r="S251"/>
      <c r="T251"/>
    </row>
    <row r="252" spans="19:20" x14ac:dyDescent="0.2">
      <c r="S252"/>
      <c r="T252"/>
    </row>
    <row r="253" spans="19:20" x14ac:dyDescent="0.2">
      <c r="S253"/>
      <c r="T253"/>
    </row>
    <row r="254" spans="19:20" x14ac:dyDescent="0.2">
      <c r="S254"/>
      <c r="T254"/>
    </row>
    <row r="255" spans="19:20" x14ac:dyDescent="0.2">
      <c r="S255"/>
      <c r="T255"/>
    </row>
    <row r="256" spans="19:20" x14ac:dyDescent="0.2">
      <c r="S256"/>
      <c r="T256"/>
    </row>
    <row r="257" spans="19:20" x14ac:dyDescent="0.2">
      <c r="S257"/>
      <c r="T257"/>
    </row>
    <row r="258" spans="19:20" x14ac:dyDescent="0.2">
      <c r="S258"/>
      <c r="T258"/>
    </row>
    <row r="259" spans="19:20" x14ac:dyDescent="0.2">
      <c r="S259"/>
      <c r="T259"/>
    </row>
    <row r="260" spans="19:20" x14ac:dyDescent="0.2">
      <c r="S260"/>
      <c r="T260"/>
    </row>
    <row r="261" spans="19:20" x14ac:dyDescent="0.2">
      <c r="S261"/>
      <c r="T261"/>
    </row>
    <row r="262" spans="19:20" x14ac:dyDescent="0.2">
      <c r="S262"/>
      <c r="T262"/>
    </row>
    <row r="263" spans="19:20" x14ac:dyDescent="0.2">
      <c r="S263"/>
      <c r="T263"/>
    </row>
    <row r="264" spans="19:20" x14ac:dyDescent="0.2">
      <c r="S264"/>
      <c r="T264"/>
    </row>
    <row r="265" spans="19:20" x14ac:dyDescent="0.2">
      <c r="S265"/>
      <c r="T265"/>
    </row>
    <row r="266" spans="19:20" x14ac:dyDescent="0.2">
      <c r="S266"/>
      <c r="T266"/>
    </row>
    <row r="267" spans="19:20" x14ac:dyDescent="0.2">
      <c r="S267"/>
      <c r="T267"/>
    </row>
    <row r="268" spans="19:20" x14ac:dyDescent="0.2">
      <c r="S268"/>
      <c r="T268"/>
    </row>
    <row r="269" spans="19:20" x14ac:dyDescent="0.2">
      <c r="S269"/>
      <c r="T269"/>
    </row>
    <row r="270" spans="19:20" x14ac:dyDescent="0.2">
      <c r="S270"/>
      <c r="T270"/>
    </row>
    <row r="271" spans="19:20" x14ac:dyDescent="0.2">
      <c r="S271"/>
      <c r="T271"/>
    </row>
    <row r="272" spans="19:20" x14ac:dyDescent="0.2">
      <c r="S272"/>
      <c r="T272"/>
    </row>
    <row r="273" spans="19:20" x14ac:dyDescent="0.2">
      <c r="S273"/>
      <c r="T273"/>
    </row>
    <row r="274" spans="19:20" x14ac:dyDescent="0.2">
      <c r="S274"/>
      <c r="T274"/>
    </row>
    <row r="275" spans="19:20" x14ac:dyDescent="0.2">
      <c r="S275"/>
      <c r="T275"/>
    </row>
    <row r="276" spans="19:20" x14ac:dyDescent="0.2">
      <c r="S276"/>
      <c r="T276"/>
    </row>
    <row r="277" spans="19:20" x14ac:dyDescent="0.2">
      <c r="S277"/>
      <c r="T277"/>
    </row>
    <row r="278" spans="19:20" x14ac:dyDescent="0.2">
      <c r="S278"/>
      <c r="T278"/>
    </row>
    <row r="279" spans="19:20" x14ac:dyDescent="0.2">
      <c r="S279"/>
      <c r="T279"/>
    </row>
    <row r="280" spans="19:20" x14ac:dyDescent="0.2">
      <c r="S280"/>
      <c r="T280"/>
    </row>
    <row r="281" spans="19:20" x14ac:dyDescent="0.2">
      <c r="S281"/>
      <c r="T281"/>
    </row>
    <row r="282" spans="19:20" x14ac:dyDescent="0.2">
      <c r="S282"/>
      <c r="T282"/>
    </row>
    <row r="283" spans="19:20" x14ac:dyDescent="0.2">
      <c r="S283"/>
      <c r="T283"/>
    </row>
    <row r="284" spans="19:20" x14ac:dyDescent="0.2">
      <c r="S284"/>
      <c r="T284"/>
    </row>
    <row r="285" spans="19:20" x14ac:dyDescent="0.2">
      <c r="S285"/>
      <c r="T285"/>
    </row>
    <row r="286" spans="19:20" x14ac:dyDescent="0.2">
      <c r="S286"/>
      <c r="T286"/>
    </row>
    <row r="287" spans="19:20" x14ac:dyDescent="0.2">
      <c r="S287"/>
      <c r="T287"/>
    </row>
    <row r="288" spans="19:20" x14ac:dyDescent="0.2">
      <c r="S288"/>
      <c r="T288"/>
    </row>
    <row r="289" spans="19:20" x14ac:dyDescent="0.2">
      <c r="S289"/>
      <c r="T289"/>
    </row>
    <row r="290" spans="19:20" x14ac:dyDescent="0.2">
      <c r="S290"/>
      <c r="T290"/>
    </row>
    <row r="291" spans="19:20" x14ac:dyDescent="0.2">
      <c r="S291"/>
      <c r="T291"/>
    </row>
    <row r="292" spans="19:20" x14ac:dyDescent="0.2">
      <c r="S292"/>
      <c r="T292"/>
    </row>
    <row r="293" spans="19:20" x14ac:dyDescent="0.2">
      <c r="S293"/>
      <c r="T293"/>
    </row>
    <row r="294" spans="19:20" x14ac:dyDescent="0.2">
      <c r="S294"/>
      <c r="T294"/>
    </row>
    <row r="295" spans="19:20" x14ac:dyDescent="0.2">
      <c r="S295"/>
      <c r="T295"/>
    </row>
    <row r="296" spans="19:20" x14ac:dyDescent="0.2">
      <c r="S296"/>
      <c r="T296"/>
    </row>
    <row r="297" spans="19:20" x14ac:dyDescent="0.2">
      <c r="S297"/>
      <c r="T297"/>
    </row>
    <row r="298" spans="19:20" x14ac:dyDescent="0.2">
      <c r="S298"/>
      <c r="T298"/>
    </row>
    <row r="299" spans="19:20" x14ac:dyDescent="0.2">
      <c r="S299"/>
      <c r="T299"/>
    </row>
    <row r="300" spans="19:20" x14ac:dyDescent="0.2">
      <c r="S300"/>
      <c r="T300"/>
    </row>
    <row r="301" spans="19:20" x14ac:dyDescent="0.2">
      <c r="S301"/>
      <c r="T301"/>
    </row>
    <row r="302" spans="19:20" x14ac:dyDescent="0.2">
      <c r="S302"/>
      <c r="T302"/>
    </row>
    <row r="303" spans="19:20" x14ac:dyDescent="0.2">
      <c r="S303"/>
      <c r="T303"/>
    </row>
    <row r="304" spans="19:20" x14ac:dyDescent="0.2">
      <c r="S304"/>
      <c r="T304"/>
    </row>
    <row r="305" spans="19:20" x14ac:dyDescent="0.2">
      <c r="S305"/>
      <c r="T305"/>
    </row>
    <row r="306" spans="19:20" x14ac:dyDescent="0.2">
      <c r="S306"/>
      <c r="T306"/>
    </row>
    <row r="307" spans="19:20" x14ac:dyDescent="0.2">
      <c r="S307"/>
      <c r="T307"/>
    </row>
    <row r="308" spans="19:20" x14ac:dyDescent="0.2">
      <c r="S308"/>
      <c r="T308"/>
    </row>
    <row r="309" spans="19:20" x14ac:dyDescent="0.2">
      <c r="S309"/>
      <c r="T309"/>
    </row>
    <row r="310" spans="19:20" x14ac:dyDescent="0.2">
      <c r="S310"/>
      <c r="T310"/>
    </row>
    <row r="311" spans="19:20" x14ac:dyDescent="0.2">
      <c r="S311"/>
      <c r="T311"/>
    </row>
    <row r="312" spans="19:20" x14ac:dyDescent="0.2">
      <c r="S312"/>
      <c r="T312"/>
    </row>
    <row r="313" spans="19:20" x14ac:dyDescent="0.2">
      <c r="S313"/>
      <c r="T313"/>
    </row>
    <row r="314" spans="19:20" x14ac:dyDescent="0.2">
      <c r="S314"/>
      <c r="T314"/>
    </row>
    <row r="315" spans="19:20" x14ac:dyDescent="0.2">
      <c r="S315"/>
      <c r="T315"/>
    </row>
    <row r="316" spans="19:20" x14ac:dyDescent="0.2">
      <c r="S316"/>
      <c r="T316"/>
    </row>
    <row r="317" spans="19:20" x14ac:dyDescent="0.2">
      <c r="S317"/>
      <c r="T317"/>
    </row>
    <row r="318" spans="19:20" x14ac:dyDescent="0.2">
      <c r="S318"/>
      <c r="T318"/>
    </row>
    <row r="319" spans="19:20" x14ac:dyDescent="0.2">
      <c r="S319"/>
      <c r="T319"/>
    </row>
    <row r="320" spans="19:20" x14ac:dyDescent="0.2">
      <c r="S320"/>
      <c r="T320"/>
    </row>
    <row r="321" spans="19:20" x14ac:dyDescent="0.2">
      <c r="S321"/>
      <c r="T321"/>
    </row>
    <row r="322" spans="19:20" x14ac:dyDescent="0.2">
      <c r="S322"/>
      <c r="T322"/>
    </row>
    <row r="323" spans="19:20" x14ac:dyDescent="0.2">
      <c r="S323"/>
      <c r="T323"/>
    </row>
    <row r="324" spans="19:20" x14ac:dyDescent="0.2">
      <c r="S324"/>
      <c r="T324"/>
    </row>
    <row r="325" spans="19:20" x14ac:dyDescent="0.2">
      <c r="S325"/>
      <c r="T325"/>
    </row>
    <row r="326" spans="19:20" x14ac:dyDescent="0.2">
      <c r="S326"/>
      <c r="T326"/>
    </row>
    <row r="327" spans="19:20" x14ac:dyDescent="0.2">
      <c r="S327"/>
      <c r="T327"/>
    </row>
    <row r="328" spans="19:20" x14ac:dyDescent="0.2">
      <c r="S328"/>
      <c r="T328"/>
    </row>
    <row r="329" spans="19:20" x14ac:dyDescent="0.2">
      <c r="S329"/>
      <c r="T329"/>
    </row>
    <row r="330" spans="19:20" x14ac:dyDescent="0.2">
      <c r="S330"/>
      <c r="T330"/>
    </row>
    <row r="331" spans="19:20" x14ac:dyDescent="0.2">
      <c r="S331"/>
      <c r="T331"/>
    </row>
    <row r="332" spans="19:20" x14ac:dyDescent="0.2">
      <c r="S332"/>
      <c r="T332"/>
    </row>
    <row r="333" spans="19:20" x14ac:dyDescent="0.2">
      <c r="S333"/>
      <c r="T333"/>
    </row>
    <row r="334" spans="19:20" x14ac:dyDescent="0.2">
      <c r="S334"/>
      <c r="T334"/>
    </row>
    <row r="335" spans="19:20" x14ac:dyDescent="0.2">
      <c r="S335"/>
      <c r="T335"/>
    </row>
    <row r="336" spans="19:20" x14ac:dyDescent="0.2">
      <c r="S336"/>
      <c r="T336"/>
    </row>
    <row r="337" spans="19:20" x14ac:dyDescent="0.2">
      <c r="S337"/>
      <c r="T337"/>
    </row>
    <row r="338" spans="19:20" x14ac:dyDescent="0.2">
      <c r="S338"/>
      <c r="T338"/>
    </row>
    <row r="339" spans="19:20" x14ac:dyDescent="0.2">
      <c r="S339"/>
      <c r="T339"/>
    </row>
    <row r="340" spans="19:20" x14ac:dyDescent="0.2">
      <c r="S340"/>
      <c r="T340"/>
    </row>
    <row r="341" spans="19:20" x14ac:dyDescent="0.2">
      <c r="S341"/>
      <c r="T341"/>
    </row>
    <row r="342" spans="19:20" x14ac:dyDescent="0.2">
      <c r="S342"/>
      <c r="T342"/>
    </row>
    <row r="343" spans="19:20" x14ac:dyDescent="0.2">
      <c r="S343"/>
      <c r="T343"/>
    </row>
    <row r="344" spans="19:20" x14ac:dyDescent="0.2">
      <c r="S344"/>
      <c r="T344"/>
    </row>
    <row r="345" spans="19:20" x14ac:dyDescent="0.2">
      <c r="S345"/>
      <c r="T345"/>
    </row>
    <row r="346" spans="19:20" x14ac:dyDescent="0.2">
      <c r="S346"/>
      <c r="T346"/>
    </row>
    <row r="347" spans="19:20" x14ac:dyDescent="0.2">
      <c r="S347"/>
      <c r="T347"/>
    </row>
    <row r="348" spans="19:20" x14ac:dyDescent="0.2">
      <c r="S348"/>
      <c r="T348"/>
    </row>
    <row r="349" spans="19:20" x14ac:dyDescent="0.2">
      <c r="S349"/>
      <c r="T349"/>
    </row>
    <row r="350" spans="19:20" x14ac:dyDescent="0.2">
      <c r="S350"/>
      <c r="T350"/>
    </row>
    <row r="351" spans="19:20" x14ac:dyDescent="0.2">
      <c r="S351"/>
      <c r="T351"/>
    </row>
    <row r="352" spans="19:20" x14ac:dyDescent="0.2">
      <c r="S352"/>
      <c r="T352"/>
    </row>
    <row r="353" spans="19:20" x14ac:dyDescent="0.2">
      <c r="S353"/>
      <c r="T353"/>
    </row>
    <row r="354" spans="19:20" x14ac:dyDescent="0.2">
      <c r="S354"/>
      <c r="T354"/>
    </row>
    <row r="355" spans="19:20" x14ac:dyDescent="0.2">
      <c r="S355"/>
      <c r="T355"/>
    </row>
    <row r="356" spans="19:20" x14ac:dyDescent="0.2">
      <c r="S356"/>
      <c r="T356"/>
    </row>
    <row r="357" spans="19:20" x14ac:dyDescent="0.2">
      <c r="S357"/>
      <c r="T357"/>
    </row>
    <row r="358" spans="19:20" x14ac:dyDescent="0.2">
      <c r="S358"/>
      <c r="T358"/>
    </row>
    <row r="359" spans="19:20" x14ac:dyDescent="0.2">
      <c r="S359"/>
      <c r="T359"/>
    </row>
    <row r="360" spans="19:20" x14ac:dyDescent="0.2">
      <c r="S360"/>
      <c r="T360"/>
    </row>
    <row r="361" spans="19:20" x14ac:dyDescent="0.2">
      <c r="S361"/>
      <c r="T361"/>
    </row>
    <row r="362" spans="19:20" x14ac:dyDescent="0.2">
      <c r="S362"/>
      <c r="T362"/>
    </row>
    <row r="363" spans="19:20" x14ac:dyDescent="0.2">
      <c r="S363"/>
      <c r="T363"/>
    </row>
    <row r="364" spans="19:20" x14ac:dyDescent="0.2">
      <c r="S364"/>
      <c r="T364"/>
    </row>
    <row r="365" spans="19:20" x14ac:dyDescent="0.2">
      <c r="S365"/>
      <c r="T365"/>
    </row>
    <row r="366" spans="19:20" x14ac:dyDescent="0.2">
      <c r="S366"/>
      <c r="T366"/>
    </row>
    <row r="367" spans="19:20" x14ac:dyDescent="0.2">
      <c r="S367"/>
      <c r="T367"/>
    </row>
    <row r="368" spans="19:20" x14ac:dyDescent="0.2">
      <c r="S368"/>
      <c r="T368"/>
    </row>
    <row r="369" spans="19:20" x14ac:dyDescent="0.2">
      <c r="S369"/>
      <c r="T369"/>
    </row>
    <row r="370" spans="19:20" x14ac:dyDescent="0.2">
      <c r="S370"/>
      <c r="T370"/>
    </row>
    <row r="371" spans="19:20" x14ac:dyDescent="0.2">
      <c r="S371"/>
      <c r="T371"/>
    </row>
    <row r="372" spans="19:20" x14ac:dyDescent="0.2">
      <c r="S372"/>
      <c r="T372"/>
    </row>
    <row r="373" spans="19:20" x14ac:dyDescent="0.2">
      <c r="S373"/>
      <c r="T373"/>
    </row>
    <row r="374" spans="19:20" x14ac:dyDescent="0.2">
      <c r="S374"/>
      <c r="T374"/>
    </row>
    <row r="375" spans="19:20" x14ac:dyDescent="0.2">
      <c r="S375"/>
      <c r="T375"/>
    </row>
    <row r="376" spans="19:20" x14ac:dyDescent="0.2">
      <c r="S376"/>
      <c r="T376"/>
    </row>
    <row r="377" spans="19:20" x14ac:dyDescent="0.2">
      <c r="S377"/>
      <c r="T377"/>
    </row>
    <row r="378" spans="19:20" x14ac:dyDescent="0.2">
      <c r="S378"/>
      <c r="T378"/>
    </row>
    <row r="379" spans="19:20" x14ac:dyDescent="0.2">
      <c r="S379"/>
      <c r="T379"/>
    </row>
    <row r="380" spans="19:20" x14ac:dyDescent="0.2">
      <c r="S380"/>
      <c r="T380"/>
    </row>
    <row r="381" spans="19:20" x14ac:dyDescent="0.2">
      <c r="S381"/>
      <c r="T381"/>
    </row>
    <row r="382" spans="19:20" x14ac:dyDescent="0.2">
      <c r="S382"/>
      <c r="T382"/>
    </row>
    <row r="383" spans="19:20" x14ac:dyDescent="0.2">
      <c r="S383"/>
      <c r="T383"/>
    </row>
    <row r="384" spans="19:20" x14ac:dyDescent="0.2">
      <c r="S384"/>
      <c r="T384"/>
    </row>
    <row r="385" spans="19:20" x14ac:dyDescent="0.2">
      <c r="S385"/>
      <c r="T385"/>
    </row>
    <row r="386" spans="19:20" x14ac:dyDescent="0.2">
      <c r="S386"/>
      <c r="T386"/>
    </row>
    <row r="387" spans="19:20" x14ac:dyDescent="0.2">
      <c r="S387"/>
      <c r="T387"/>
    </row>
    <row r="388" spans="19:20" x14ac:dyDescent="0.2">
      <c r="S388"/>
      <c r="T388"/>
    </row>
    <row r="389" spans="19:20" x14ac:dyDescent="0.2">
      <c r="S389"/>
      <c r="T389"/>
    </row>
    <row r="390" spans="19:20" x14ac:dyDescent="0.2">
      <c r="S390"/>
      <c r="T390"/>
    </row>
    <row r="391" spans="19:20" x14ac:dyDescent="0.2">
      <c r="S391"/>
      <c r="T391"/>
    </row>
    <row r="392" spans="19:20" x14ac:dyDescent="0.2">
      <c r="S392"/>
      <c r="T392"/>
    </row>
    <row r="393" spans="19:20" x14ac:dyDescent="0.2">
      <c r="S393"/>
      <c r="T393"/>
    </row>
    <row r="394" spans="19:20" x14ac:dyDescent="0.2">
      <c r="S394"/>
      <c r="T394"/>
    </row>
    <row r="395" spans="19:20" x14ac:dyDescent="0.2">
      <c r="S395"/>
      <c r="T395"/>
    </row>
    <row r="396" spans="19:20" x14ac:dyDescent="0.2">
      <c r="S396"/>
      <c r="T396"/>
    </row>
    <row r="397" spans="19:20" x14ac:dyDescent="0.2">
      <c r="S397"/>
      <c r="T397"/>
    </row>
    <row r="398" spans="19:20" x14ac:dyDescent="0.2">
      <c r="S398"/>
      <c r="T398"/>
    </row>
    <row r="399" spans="19:20" x14ac:dyDescent="0.2">
      <c r="S399"/>
      <c r="T399"/>
    </row>
    <row r="400" spans="19:20" x14ac:dyDescent="0.2">
      <c r="S400"/>
      <c r="T400"/>
    </row>
    <row r="401" spans="19:20" x14ac:dyDescent="0.2">
      <c r="S401"/>
      <c r="T401"/>
    </row>
    <row r="402" spans="19:20" x14ac:dyDescent="0.2">
      <c r="S402"/>
      <c r="T402"/>
    </row>
    <row r="403" spans="19:20" x14ac:dyDescent="0.2">
      <c r="S403"/>
      <c r="T403"/>
    </row>
    <row r="404" spans="19:20" x14ac:dyDescent="0.2">
      <c r="S404"/>
      <c r="T404"/>
    </row>
    <row r="405" spans="19:20" x14ac:dyDescent="0.2">
      <c r="S405"/>
      <c r="T405"/>
    </row>
    <row r="406" spans="19:20" x14ac:dyDescent="0.2">
      <c r="S406"/>
      <c r="T406"/>
    </row>
    <row r="407" spans="19:20" x14ac:dyDescent="0.2">
      <c r="S407"/>
      <c r="T407"/>
    </row>
    <row r="408" spans="19:20" x14ac:dyDescent="0.2">
      <c r="S408"/>
      <c r="T408"/>
    </row>
    <row r="409" spans="19:20" x14ac:dyDescent="0.2">
      <c r="S409"/>
      <c r="T409"/>
    </row>
    <row r="410" spans="19:20" x14ac:dyDescent="0.2">
      <c r="S410"/>
      <c r="T410"/>
    </row>
    <row r="411" spans="19:20" x14ac:dyDescent="0.2">
      <c r="S411"/>
      <c r="T411"/>
    </row>
    <row r="412" spans="19:20" x14ac:dyDescent="0.2">
      <c r="S412"/>
      <c r="T412"/>
    </row>
    <row r="413" spans="19:20" x14ac:dyDescent="0.2">
      <c r="S413"/>
      <c r="T413"/>
    </row>
    <row r="414" spans="19:20" x14ac:dyDescent="0.2">
      <c r="S414"/>
      <c r="T414"/>
    </row>
    <row r="415" spans="19:20" x14ac:dyDescent="0.2">
      <c r="S415"/>
      <c r="T415"/>
    </row>
    <row r="416" spans="19:20" x14ac:dyDescent="0.2">
      <c r="S416"/>
      <c r="T416"/>
    </row>
    <row r="417" spans="19:20" x14ac:dyDescent="0.2">
      <c r="S417"/>
      <c r="T417"/>
    </row>
    <row r="418" spans="19:20" x14ac:dyDescent="0.2">
      <c r="S418"/>
      <c r="T418"/>
    </row>
    <row r="419" spans="19:20" x14ac:dyDescent="0.2">
      <c r="S419"/>
      <c r="T419"/>
    </row>
    <row r="420" spans="19:20" x14ac:dyDescent="0.2">
      <c r="S420"/>
      <c r="T420"/>
    </row>
    <row r="421" spans="19:20" x14ac:dyDescent="0.2">
      <c r="S421"/>
      <c r="T421"/>
    </row>
    <row r="422" spans="19:20" x14ac:dyDescent="0.2">
      <c r="S422"/>
      <c r="T422"/>
    </row>
    <row r="423" spans="19:20" x14ac:dyDescent="0.2">
      <c r="S423"/>
      <c r="T423"/>
    </row>
    <row r="424" spans="19:20" x14ac:dyDescent="0.2">
      <c r="S424"/>
      <c r="T424"/>
    </row>
    <row r="425" spans="19:20" x14ac:dyDescent="0.2">
      <c r="S425"/>
      <c r="T425"/>
    </row>
    <row r="426" spans="19:20" x14ac:dyDescent="0.2">
      <c r="S426"/>
      <c r="T426"/>
    </row>
    <row r="427" spans="19:20" x14ac:dyDescent="0.2">
      <c r="S427"/>
      <c r="T427"/>
    </row>
    <row r="428" spans="19:20" x14ac:dyDescent="0.2">
      <c r="S428"/>
      <c r="T428"/>
    </row>
    <row r="429" spans="19:20" x14ac:dyDescent="0.2">
      <c r="S429"/>
      <c r="T429"/>
    </row>
    <row r="430" spans="19:20" x14ac:dyDescent="0.2">
      <c r="S430"/>
      <c r="T430"/>
    </row>
    <row r="431" spans="19:20" x14ac:dyDescent="0.2">
      <c r="S431"/>
      <c r="T431"/>
    </row>
    <row r="432" spans="19:20" x14ac:dyDescent="0.2">
      <c r="S432"/>
      <c r="T432"/>
    </row>
    <row r="433" spans="19:20" x14ac:dyDescent="0.2">
      <c r="S433"/>
      <c r="T433"/>
    </row>
    <row r="434" spans="19:20" x14ac:dyDescent="0.2">
      <c r="S434"/>
      <c r="T434"/>
    </row>
    <row r="435" spans="19:20" x14ac:dyDescent="0.2">
      <c r="S435"/>
      <c r="T435"/>
    </row>
    <row r="436" spans="19:20" x14ac:dyDescent="0.2">
      <c r="S436"/>
      <c r="T436"/>
    </row>
    <row r="437" spans="19:20" x14ac:dyDescent="0.2">
      <c r="S437"/>
      <c r="T437"/>
    </row>
    <row r="438" spans="19:20" x14ac:dyDescent="0.2">
      <c r="S438"/>
      <c r="T438"/>
    </row>
    <row r="439" spans="19:20" x14ac:dyDescent="0.2">
      <c r="S439"/>
      <c r="T439"/>
    </row>
    <row r="440" spans="19:20" x14ac:dyDescent="0.2">
      <c r="S440"/>
      <c r="T440"/>
    </row>
    <row r="441" spans="19:20" x14ac:dyDescent="0.2">
      <c r="S441"/>
      <c r="T441"/>
    </row>
    <row r="442" spans="19:20" x14ac:dyDescent="0.2">
      <c r="S442"/>
      <c r="T442"/>
    </row>
    <row r="443" spans="19:20" x14ac:dyDescent="0.2">
      <c r="S443"/>
      <c r="T443"/>
    </row>
    <row r="444" spans="19:20" x14ac:dyDescent="0.2">
      <c r="S444"/>
      <c r="T444"/>
    </row>
    <row r="445" spans="19:20" x14ac:dyDescent="0.2">
      <c r="S445"/>
      <c r="T445"/>
    </row>
    <row r="446" spans="19:20" x14ac:dyDescent="0.2">
      <c r="S446"/>
      <c r="T446"/>
    </row>
    <row r="447" spans="19:20" x14ac:dyDescent="0.2">
      <c r="S447"/>
      <c r="T447"/>
    </row>
    <row r="448" spans="19:20" x14ac:dyDescent="0.2">
      <c r="S448"/>
      <c r="T448"/>
    </row>
    <row r="449" spans="19:20" x14ac:dyDescent="0.2">
      <c r="S449"/>
      <c r="T449"/>
    </row>
    <row r="450" spans="19:20" x14ac:dyDescent="0.2">
      <c r="S450"/>
      <c r="T450"/>
    </row>
    <row r="451" spans="19:20" x14ac:dyDescent="0.2">
      <c r="S451"/>
      <c r="T451"/>
    </row>
    <row r="452" spans="19:20" x14ac:dyDescent="0.2">
      <c r="S452"/>
      <c r="T452"/>
    </row>
    <row r="453" spans="19:20" x14ac:dyDescent="0.2">
      <c r="S453"/>
      <c r="T453"/>
    </row>
    <row r="454" spans="19:20" x14ac:dyDescent="0.2">
      <c r="S454"/>
      <c r="T454"/>
    </row>
    <row r="455" spans="19:20" x14ac:dyDescent="0.2">
      <c r="S455"/>
      <c r="T455"/>
    </row>
    <row r="456" spans="19:20" x14ac:dyDescent="0.2">
      <c r="S456"/>
      <c r="T456"/>
    </row>
    <row r="457" spans="19:20" x14ac:dyDescent="0.2">
      <c r="S457"/>
      <c r="T457"/>
    </row>
    <row r="458" spans="19:20" x14ac:dyDescent="0.2">
      <c r="S458"/>
      <c r="T458"/>
    </row>
    <row r="459" spans="19:20" x14ac:dyDescent="0.2">
      <c r="S459"/>
      <c r="T459"/>
    </row>
    <row r="460" spans="19:20" x14ac:dyDescent="0.2">
      <c r="S460"/>
      <c r="T460"/>
    </row>
    <row r="461" spans="19:20" x14ac:dyDescent="0.2">
      <c r="S461"/>
      <c r="T461"/>
    </row>
    <row r="462" spans="19:20" x14ac:dyDescent="0.2">
      <c r="S462"/>
      <c r="T462"/>
    </row>
    <row r="463" spans="19:20" x14ac:dyDescent="0.2">
      <c r="S463"/>
      <c r="T463"/>
    </row>
    <row r="464" spans="19:20" x14ac:dyDescent="0.2">
      <c r="S464"/>
      <c r="T464"/>
    </row>
    <row r="465" spans="19:20" x14ac:dyDescent="0.2">
      <c r="S465"/>
      <c r="T465"/>
    </row>
    <row r="466" spans="19:20" x14ac:dyDescent="0.2">
      <c r="S466"/>
      <c r="T466"/>
    </row>
    <row r="467" spans="19:20" x14ac:dyDescent="0.2">
      <c r="S467"/>
      <c r="T467"/>
    </row>
    <row r="468" spans="19:20" x14ac:dyDescent="0.2">
      <c r="S468"/>
      <c r="T468"/>
    </row>
    <row r="469" spans="19:20" x14ac:dyDescent="0.2">
      <c r="S469"/>
      <c r="T469"/>
    </row>
    <row r="470" spans="19:20" x14ac:dyDescent="0.2">
      <c r="S470"/>
      <c r="T470"/>
    </row>
    <row r="471" spans="19:20" x14ac:dyDescent="0.2">
      <c r="S471"/>
      <c r="T471"/>
    </row>
    <row r="472" spans="19:20" x14ac:dyDescent="0.2">
      <c r="S472"/>
      <c r="T472"/>
    </row>
    <row r="473" spans="19:20" x14ac:dyDescent="0.2">
      <c r="S473"/>
      <c r="T473"/>
    </row>
    <row r="474" spans="19:20" x14ac:dyDescent="0.2">
      <c r="S474"/>
      <c r="T474"/>
    </row>
    <row r="475" spans="19:20" x14ac:dyDescent="0.2">
      <c r="S475"/>
      <c r="T475"/>
    </row>
    <row r="476" spans="19:20" x14ac:dyDescent="0.2">
      <c r="S476"/>
      <c r="T476"/>
    </row>
    <row r="477" spans="19:20" x14ac:dyDescent="0.2">
      <c r="S477"/>
      <c r="T477"/>
    </row>
    <row r="478" spans="19:20" x14ac:dyDescent="0.2">
      <c r="S478"/>
      <c r="T478"/>
    </row>
    <row r="479" spans="19:20" x14ac:dyDescent="0.2">
      <c r="S479"/>
      <c r="T479"/>
    </row>
    <row r="480" spans="19:20" x14ac:dyDescent="0.2">
      <c r="S480"/>
      <c r="T480"/>
    </row>
    <row r="481" spans="19:20" x14ac:dyDescent="0.2">
      <c r="S481"/>
      <c r="T481"/>
    </row>
    <row r="482" spans="19:20" x14ac:dyDescent="0.2">
      <c r="S482"/>
      <c r="T482"/>
    </row>
    <row r="483" spans="19:20" x14ac:dyDescent="0.2">
      <c r="S483"/>
      <c r="T483"/>
    </row>
    <row r="484" spans="19:20" x14ac:dyDescent="0.2">
      <c r="S484"/>
      <c r="T484"/>
    </row>
    <row r="485" spans="19:20" x14ac:dyDescent="0.2">
      <c r="S485"/>
      <c r="T485"/>
    </row>
    <row r="486" spans="19:20" x14ac:dyDescent="0.2">
      <c r="S486"/>
      <c r="T486"/>
    </row>
    <row r="487" spans="19:20" x14ac:dyDescent="0.2">
      <c r="S487"/>
      <c r="T487"/>
    </row>
    <row r="488" spans="19:20" x14ac:dyDescent="0.2">
      <c r="S488"/>
      <c r="T488"/>
    </row>
    <row r="489" spans="19:20" x14ac:dyDescent="0.2">
      <c r="S489"/>
      <c r="T489"/>
    </row>
    <row r="490" spans="19:20" x14ac:dyDescent="0.2">
      <c r="S490"/>
      <c r="T490"/>
    </row>
    <row r="491" spans="19:20" x14ac:dyDescent="0.2">
      <c r="S491"/>
      <c r="T491"/>
    </row>
    <row r="492" spans="19:20" x14ac:dyDescent="0.2">
      <c r="S492"/>
      <c r="T492"/>
    </row>
    <row r="493" spans="19:20" x14ac:dyDescent="0.2">
      <c r="S493"/>
      <c r="T493"/>
    </row>
    <row r="494" spans="19:20" x14ac:dyDescent="0.2">
      <c r="S494"/>
      <c r="T494"/>
    </row>
    <row r="495" spans="19:20" x14ac:dyDescent="0.2">
      <c r="S495"/>
      <c r="T495"/>
    </row>
    <row r="496" spans="19:20" x14ac:dyDescent="0.2">
      <c r="S496"/>
      <c r="T496"/>
    </row>
    <row r="497" spans="19:20" x14ac:dyDescent="0.2">
      <c r="S497"/>
      <c r="T497"/>
    </row>
    <row r="498" spans="19:20" x14ac:dyDescent="0.2">
      <c r="S498"/>
      <c r="T498"/>
    </row>
    <row r="499" spans="19:20" x14ac:dyDescent="0.2">
      <c r="S499"/>
      <c r="T499"/>
    </row>
    <row r="500" spans="19:20" x14ac:dyDescent="0.2">
      <c r="S500"/>
      <c r="T500"/>
    </row>
    <row r="501" spans="19:20" x14ac:dyDescent="0.2">
      <c r="S501"/>
      <c r="T501"/>
    </row>
    <row r="502" spans="19:20" x14ac:dyDescent="0.2">
      <c r="S502"/>
      <c r="T502"/>
    </row>
    <row r="503" spans="19:20" x14ac:dyDescent="0.2">
      <c r="S503"/>
      <c r="T503"/>
    </row>
    <row r="504" spans="19:20" x14ac:dyDescent="0.2">
      <c r="S504"/>
      <c r="T504"/>
    </row>
    <row r="505" spans="19:20" x14ac:dyDescent="0.2">
      <c r="S505"/>
      <c r="T505"/>
    </row>
    <row r="506" spans="19:20" x14ac:dyDescent="0.2">
      <c r="S506"/>
      <c r="T506"/>
    </row>
    <row r="507" spans="19:20" x14ac:dyDescent="0.2">
      <c r="S507"/>
      <c r="T507"/>
    </row>
    <row r="508" spans="19:20" x14ac:dyDescent="0.2">
      <c r="S508"/>
      <c r="T508"/>
    </row>
    <row r="509" spans="19:20" x14ac:dyDescent="0.2">
      <c r="S509"/>
      <c r="T509"/>
    </row>
    <row r="510" spans="19:20" x14ac:dyDescent="0.2">
      <c r="S510"/>
      <c r="T510"/>
    </row>
    <row r="511" spans="19:20" x14ac:dyDescent="0.2">
      <c r="S511"/>
      <c r="T511"/>
    </row>
    <row r="512" spans="19:20" x14ac:dyDescent="0.2">
      <c r="S512"/>
      <c r="T512"/>
    </row>
    <row r="513" spans="19:20" x14ac:dyDescent="0.2">
      <c r="S513"/>
      <c r="T513"/>
    </row>
    <row r="514" spans="19:20" x14ac:dyDescent="0.2">
      <c r="S514"/>
      <c r="T514"/>
    </row>
    <row r="515" spans="19:20" x14ac:dyDescent="0.2">
      <c r="S515"/>
      <c r="T515"/>
    </row>
    <row r="516" spans="19:20" x14ac:dyDescent="0.2">
      <c r="S516"/>
      <c r="T516"/>
    </row>
    <row r="517" spans="19:20" x14ac:dyDescent="0.2">
      <c r="S517"/>
      <c r="T517"/>
    </row>
    <row r="518" spans="19:20" x14ac:dyDescent="0.2">
      <c r="S518"/>
      <c r="T518"/>
    </row>
    <row r="519" spans="19:20" x14ac:dyDescent="0.2">
      <c r="S519"/>
      <c r="T519"/>
    </row>
    <row r="520" spans="19:20" x14ac:dyDescent="0.2">
      <c r="S520"/>
      <c r="T520"/>
    </row>
    <row r="521" spans="19:20" x14ac:dyDescent="0.2">
      <c r="S521"/>
      <c r="T521"/>
    </row>
    <row r="522" spans="19:20" x14ac:dyDescent="0.2">
      <c r="S522"/>
      <c r="T522"/>
    </row>
    <row r="523" spans="19:20" x14ac:dyDescent="0.2">
      <c r="S523"/>
      <c r="T523"/>
    </row>
    <row r="524" spans="19:20" x14ac:dyDescent="0.2">
      <c r="S524"/>
      <c r="T524"/>
    </row>
    <row r="525" spans="19:20" x14ac:dyDescent="0.2">
      <c r="S525"/>
      <c r="T525"/>
    </row>
    <row r="526" spans="19:20" x14ac:dyDescent="0.2">
      <c r="S526"/>
      <c r="T526"/>
    </row>
    <row r="527" spans="19:20" x14ac:dyDescent="0.2">
      <c r="S527"/>
      <c r="T527"/>
    </row>
    <row r="528" spans="19:20" x14ac:dyDescent="0.2">
      <c r="S528"/>
      <c r="T528"/>
    </row>
    <row r="529" spans="19:20" x14ac:dyDescent="0.2">
      <c r="S529"/>
      <c r="T529"/>
    </row>
    <row r="530" spans="19:20" x14ac:dyDescent="0.2">
      <c r="S530"/>
      <c r="T530"/>
    </row>
    <row r="531" spans="19:20" x14ac:dyDescent="0.2">
      <c r="S531"/>
      <c r="T531"/>
    </row>
    <row r="532" spans="19:20" x14ac:dyDescent="0.2">
      <c r="S532"/>
      <c r="T532"/>
    </row>
    <row r="533" spans="19:20" x14ac:dyDescent="0.2">
      <c r="S533"/>
      <c r="T533"/>
    </row>
    <row r="534" spans="19:20" x14ac:dyDescent="0.2">
      <c r="S534"/>
      <c r="T534"/>
    </row>
    <row r="535" spans="19:20" x14ac:dyDescent="0.2">
      <c r="S535"/>
      <c r="T535"/>
    </row>
    <row r="536" spans="19:20" x14ac:dyDescent="0.2">
      <c r="S536"/>
      <c r="T536"/>
    </row>
    <row r="537" spans="19:20" x14ac:dyDescent="0.2">
      <c r="S537"/>
      <c r="T537"/>
    </row>
    <row r="538" spans="19:20" x14ac:dyDescent="0.2">
      <c r="S538"/>
      <c r="T538"/>
    </row>
    <row r="539" spans="19:20" x14ac:dyDescent="0.2">
      <c r="S539"/>
      <c r="T539"/>
    </row>
    <row r="540" spans="19:20" x14ac:dyDescent="0.2">
      <c r="S540"/>
      <c r="T540"/>
    </row>
    <row r="541" spans="19:20" x14ac:dyDescent="0.2">
      <c r="S541"/>
      <c r="T541"/>
    </row>
    <row r="542" spans="19:20" x14ac:dyDescent="0.2">
      <c r="S542"/>
      <c r="T542"/>
    </row>
    <row r="543" spans="19:20" x14ac:dyDescent="0.2">
      <c r="S543"/>
      <c r="T543"/>
    </row>
    <row r="544" spans="19:20" x14ac:dyDescent="0.2">
      <c r="S544"/>
      <c r="T544"/>
    </row>
    <row r="545" spans="19:20" x14ac:dyDescent="0.2">
      <c r="S545"/>
      <c r="T545"/>
    </row>
    <row r="546" spans="19:20" x14ac:dyDescent="0.2">
      <c r="S546"/>
      <c r="T546"/>
    </row>
    <row r="547" spans="19:20" x14ac:dyDescent="0.2">
      <c r="S547"/>
      <c r="T547"/>
    </row>
    <row r="548" spans="19:20" x14ac:dyDescent="0.2">
      <c r="S548"/>
      <c r="T548"/>
    </row>
    <row r="549" spans="19:20" x14ac:dyDescent="0.2">
      <c r="S549"/>
      <c r="T549"/>
    </row>
    <row r="550" spans="19:20" x14ac:dyDescent="0.2">
      <c r="S550"/>
      <c r="T550"/>
    </row>
    <row r="551" spans="19:20" x14ac:dyDescent="0.2">
      <c r="S551"/>
      <c r="T551"/>
    </row>
    <row r="552" spans="19:20" x14ac:dyDescent="0.2">
      <c r="S552"/>
      <c r="T552"/>
    </row>
    <row r="553" spans="19:20" x14ac:dyDescent="0.2">
      <c r="S553"/>
      <c r="T553"/>
    </row>
    <row r="554" spans="19:20" x14ac:dyDescent="0.2">
      <c r="S554"/>
      <c r="T554"/>
    </row>
    <row r="555" spans="19:20" x14ac:dyDescent="0.2">
      <c r="S555"/>
      <c r="T555"/>
    </row>
    <row r="556" spans="19:20" x14ac:dyDescent="0.2">
      <c r="S556"/>
      <c r="T556"/>
    </row>
    <row r="557" spans="19:20" x14ac:dyDescent="0.2">
      <c r="S557"/>
      <c r="T557"/>
    </row>
    <row r="558" spans="19:20" x14ac:dyDescent="0.2">
      <c r="S558"/>
      <c r="T558"/>
    </row>
    <row r="559" spans="19:20" x14ac:dyDescent="0.2">
      <c r="S559"/>
      <c r="T559"/>
    </row>
    <row r="560" spans="19:20" x14ac:dyDescent="0.2">
      <c r="S560"/>
      <c r="T560"/>
    </row>
    <row r="561" spans="19:20" x14ac:dyDescent="0.2">
      <c r="S561"/>
      <c r="T561"/>
    </row>
    <row r="562" spans="19:20" x14ac:dyDescent="0.2">
      <c r="S562"/>
      <c r="T562"/>
    </row>
    <row r="563" spans="19:20" x14ac:dyDescent="0.2">
      <c r="S563"/>
      <c r="T563"/>
    </row>
    <row r="564" spans="19:20" x14ac:dyDescent="0.2">
      <c r="S564"/>
      <c r="T564"/>
    </row>
    <row r="565" spans="19:20" x14ac:dyDescent="0.2">
      <c r="S565"/>
      <c r="T565"/>
    </row>
    <row r="566" spans="19:20" x14ac:dyDescent="0.2">
      <c r="S566"/>
      <c r="T566"/>
    </row>
    <row r="567" spans="19:20" x14ac:dyDescent="0.2">
      <c r="S567"/>
      <c r="T567"/>
    </row>
    <row r="568" spans="19:20" x14ac:dyDescent="0.2">
      <c r="S568"/>
      <c r="T568"/>
    </row>
    <row r="569" spans="19:20" x14ac:dyDescent="0.2">
      <c r="S569"/>
      <c r="T569"/>
    </row>
    <row r="570" spans="19:20" x14ac:dyDescent="0.2">
      <c r="S570"/>
      <c r="T570"/>
    </row>
    <row r="571" spans="19:20" x14ac:dyDescent="0.2">
      <c r="S571"/>
      <c r="T571"/>
    </row>
    <row r="572" spans="19:20" x14ac:dyDescent="0.2">
      <c r="S572"/>
      <c r="T572"/>
    </row>
    <row r="573" spans="19:20" x14ac:dyDescent="0.2">
      <c r="S573"/>
      <c r="T573"/>
    </row>
    <row r="574" spans="19:20" x14ac:dyDescent="0.2">
      <c r="S574"/>
      <c r="T574"/>
    </row>
    <row r="575" spans="19:20" x14ac:dyDescent="0.2">
      <c r="S575"/>
      <c r="T575"/>
    </row>
    <row r="576" spans="19:20" x14ac:dyDescent="0.2">
      <c r="S576"/>
      <c r="T576"/>
    </row>
    <row r="577" spans="19:20" x14ac:dyDescent="0.2">
      <c r="S577"/>
      <c r="T577"/>
    </row>
    <row r="578" spans="19:20" x14ac:dyDescent="0.2">
      <c r="S578"/>
      <c r="T578"/>
    </row>
    <row r="579" spans="19:20" x14ac:dyDescent="0.2">
      <c r="S579"/>
      <c r="T579"/>
    </row>
    <row r="580" spans="19:20" x14ac:dyDescent="0.2">
      <c r="S580"/>
      <c r="T580"/>
    </row>
    <row r="581" spans="19:20" x14ac:dyDescent="0.2">
      <c r="S581"/>
      <c r="T581"/>
    </row>
    <row r="582" spans="19:20" x14ac:dyDescent="0.2">
      <c r="S582"/>
      <c r="T582"/>
    </row>
    <row r="583" spans="19:20" x14ac:dyDescent="0.2">
      <c r="S583"/>
      <c r="T583"/>
    </row>
    <row r="584" spans="19:20" x14ac:dyDescent="0.2">
      <c r="S584"/>
      <c r="T584"/>
    </row>
    <row r="585" spans="19:20" x14ac:dyDescent="0.2">
      <c r="S585"/>
      <c r="T585"/>
    </row>
    <row r="586" spans="19:20" x14ac:dyDescent="0.2">
      <c r="S586"/>
      <c r="T586"/>
    </row>
    <row r="587" spans="19:20" x14ac:dyDescent="0.2">
      <c r="S587"/>
      <c r="T587"/>
    </row>
    <row r="588" spans="19:20" x14ac:dyDescent="0.2">
      <c r="S588"/>
      <c r="T588"/>
    </row>
    <row r="589" spans="19:20" x14ac:dyDescent="0.2">
      <c r="S589"/>
      <c r="T589"/>
    </row>
    <row r="590" spans="19:20" x14ac:dyDescent="0.2">
      <c r="S590"/>
      <c r="T590"/>
    </row>
    <row r="591" spans="19:20" x14ac:dyDescent="0.2">
      <c r="S591"/>
      <c r="T591"/>
    </row>
    <row r="592" spans="19:20" x14ac:dyDescent="0.2">
      <c r="S592"/>
      <c r="T592"/>
    </row>
    <row r="593" spans="19:20" x14ac:dyDescent="0.2">
      <c r="S593"/>
      <c r="T593"/>
    </row>
    <row r="594" spans="19:20" x14ac:dyDescent="0.2">
      <c r="S594"/>
      <c r="T594"/>
    </row>
    <row r="595" spans="19:20" x14ac:dyDescent="0.2">
      <c r="S595"/>
      <c r="T595"/>
    </row>
    <row r="596" spans="19:20" x14ac:dyDescent="0.2">
      <c r="S596"/>
      <c r="T596"/>
    </row>
    <row r="597" spans="19:20" x14ac:dyDescent="0.2">
      <c r="S597"/>
      <c r="T597"/>
    </row>
    <row r="598" spans="19:20" x14ac:dyDescent="0.2">
      <c r="S598"/>
      <c r="T598"/>
    </row>
    <row r="599" spans="19:20" x14ac:dyDescent="0.2">
      <c r="S599"/>
      <c r="T599"/>
    </row>
    <row r="600" spans="19:20" x14ac:dyDescent="0.2">
      <c r="S600"/>
      <c r="T600"/>
    </row>
    <row r="601" spans="19:20" x14ac:dyDescent="0.2">
      <c r="S601"/>
      <c r="T601"/>
    </row>
    <row r="602" spans="19:20" x14ac:dyDescent="0.2">
      <c r="S602"/>
      <c r="T602"/>
    </row>
    <row r="603" spans="19:20" x14ac:dyDescent="0.2">
      <c r="S603"/>
      <c r="T603"/>
    </row>
    <row r="604" spans="19:20" x14ac:dyDescent="0.2">
      <c r="S604"/>
      <c r="T604"/>
    </row>
    <row r="605" spans="19:20" x14ac:dyDescent="0.2">
      <c r="S605"/>
      <c r="T605"/>
    </row>
    <row r="606" spans="19:20" x14ac:dyDescent="0.2">
      <c r="S606"/>
      <c r="T606"/>
    </row>
    <row r="607" spans="19:20" x14ac:dyDescent="0.2">
      <c r="S607"/>
      <c r="T607"/>
    </row>
    <row r="608" spans="19:20" x14ac:dyDescent="0.2">
      <c r="S608"/>
      <c r="T608"/>
    </row>
    <row r="609" spans="19:20" x14ac:dyDescent="0.2">
      <c r="S609"/>
      <c r="T609"/>
    </row>
    <row r="610" spans="19:20" x14ac:dyDescent="0.2">
      <c r="S610"/>
      <c r="T610"/>
    </row>
    <row r="611" spans="19:20" x14ac:dyDescent="0.2">
      <c r="S611"/>
      <c r="T611"/>
    </row>
    <row r="612" spans="19:20" x14ac:dyDescent="0.2">
      <c r="S612"/>
      <c r="T612"/>
    </row>
    <row r="613" spans="19:20" x14ac:dyDescent="0.2">
      <c r="S613"/>
      <c r="T613"/>
    </row>
    <row r="614" spans="19:20" x14ac:dyDescent="0.2">
      <c r="S614"/>
      <c r="T614"/>
    </row>
    <row r="615" spans="19:20" x14ac:dyDescent="0.2">
      <c r="S615"/>
      <c r="T615"/>
    </row>
    <row r="616" spans="19:20" x14ac:dyDescent="0.2">
      <c r="S616"/>
      <c r="T616"/>
    </row>
    <row r="617" spans="19:20" x14ac:dyDescent="0.2">
      <c r="S617"/>
      <c r="T617"/>
    </row>
    <row r="618" spans="19:20" x14ac:dyDescent="0.2">
      <c r="S618"/>
      <c r="T618"/>
    </row>
    <row r="619" spans="19:20" x14ac:dyDescent="0.2">
      <c r="S619"/>
      <c r="T619"/>
    </row>
    <row r="620" spans="19:20" x14ac:dyDescent="0.2">
      <c r="S620"/>
      <c r="T620"/>
    </row>
    <row r="621" spans="19:20" x14ac:dyDescent="0.2">
      <c r="S621"/>
      <c r="T621"/>
    </row>
    <row r="622" spans="19:20" x14ac:dyDescent="0.2">
      <c r="S622"/>
      <c r="T622"/>
    </row>
    <row r="623" spans="19:20" x14ac:dyDescent="0.2">
      <c r="S623"/>
      <c r="T623"/>
    </row>
    <row r="624" spans="19:20" x14ac:dyDescent="0.2">
      <c r="S624"/>
      <c r="T624"/>
    </row>
    <row r="625" spans="19:20" x14ac:dyDescent="0.2">
      <c r="S625"/>
      <c r="T625"/>
    </row>
    <row r="626" spans="19:20" x14ac:dyDescent="0.2">
      <c r="S626"/>
      <c r="T626"/>
    </row>
    <row r="627" spans="19:20" x14ac:dyDescent="0.2">
      <c r="S627"/>
      <c r="T627"/>
    </row>
    <row r="628" spans="19:20" x14ac:dyDescent="0.2">
      <c r="S628"/>
      <c r="T628"/>
    </row>
    <row r="629" spans="19:20" x14ac:dyDescent="0.2">
      <c r="S629"/>
      <c r="T629"/>
    </row>
    <row r="630" spans="19:20" x14ac:dyDescent="0.2">
      <c r="S630"/>
      <c r="T630"/>
    </row>
    <row r="631" spans="19:20" x14ac:dyDescent="0.2">
      <c r="S631"/>
      <c r="T631"/>
    </row>
    <row r="632" spans="19:20" x14ac:dyDescent="0.2">
      <c r="S632"/>
      <c r="T632"/>
    </row>
    <row r="633" spans="19:20" x14ac:dyDescent="0.2">
      <c r="S633"/>
      <c r="T633"/>
    </row>
    <row r="634" spans="19:20" x14ac:dyDescent="0.2">
      <c r="S634"/>
      <c r="T634"/>
    </row>
    <row r="635" spans="19:20" x14ac:dyDescent="0.2">
      <c r="S635"/>
      <c r="T635"/>
    </row>
    <row r="636" spans="19:20" x14ac:dyDescent="0.2">
      <c r="S636"/>
      <c r="T636"/>
    </row>
    <row r="637" spans="19:20" x14ac:dyDescent="0.2">
      <c r="S637"/>
      <c r="T637"/>
    </row>
    <row r="638" spans="19:20" x14ac:dyDescent="0.2">
      <c r="S638"/>
      <c r="T638"/>
    </row>
    <row r="639" spans="19:20" x14ac:dyDescent="0.2">
      <c r="S639"/>
      <c r="T639"/>
    </row>
    <row r="640" spans="19:20" x14ac:dyDescent="0.2">
      <c r="S640"/>
      <c r="T640"/>
    </row>
    <row r="641" spans="19:20" x14ac:dyDescent="0.2">
      <c r="S641"/>
      <c r="T641"/>
    </row>
    <row r="642" spans="19:20" x14ac:dyDescent="0.2">
      <c r="S642"/>
      <c r="T642"/>
    </row>
    <row r="643" spans="19:20" x14ac:dyDescent="0.2">
      <c r="S643"/>
      <c r="T643"/>
    </row>
    <row r="644" spans="19:20" x14ac:dyDescent="0.2">
      <c r="S644"/>
      <c r="T644"/>
    </row>
    <row r="645" spans="19:20" x14ac:dyDescent="0.2">
      <c r="S645"/>
      <c r="T645"/>
    </row>
    <row r="646" spans="19:20" x14ac:dyDescent="0.2">
      <c r="S646"/>
      <c r="T646"/>
    </row>
    <row r="647" spans="19:20" x14ac:dyDescent="0.2">
      <c r="S647"/>
      <c r="T647"/>
    </row>
    <row r="648" spans="19:20" x14ac:dyDescent="0.2">
      <c r="S648"/>
      <c r="T648"/>
    </row>
    <row r="649" spans="19:20" x14ac:dyDescent="0.2">
      <c r="S649"/>
      <c r="T649"/>
    </row>
    <row r="650" spans="19:20" x14ac:dyDescent="0.2">
      <c r="S650"/>
      <c r="T650"/>
    </row>
    <row r="651" spans="19:20" x14ac:dyDescent="0.2">
      <c r="S651"/>
      <c r="T651"/>
    </row>
    <row r="652" spans="19:20" x14ac:dyDescent="0.2">
      <c r="S652"/>
      <c r="T652"/>
    </row>
    <row r="653" spans="19:20" x14ac:dyDescent="0.2">
      <c r="S653"/>
      <c r="T653"/>
    </row>
    <row r="654" spans="19:20" x14ac:dyDescent="0.2">
      <c r="S654"/>
      <c r="T654"/>
    </row>
    <row r="655" spans="19:20" x14ac:dyDescent="0.2">
      <c r="S655"/>
      <c r="T655"/>
    </row>
    <row r="656" spans="19:20" x14ac:dyDescent="0.2">
      <c r="S656"/>
      <c r="T656"/>
    </row>
    <row r="657" spans="19:20" x14ac:dyDescent="0.2">
      <c r="S657"/>
      <c r="T657"/>
    </row>
    <row r="658" spans="19:20" x14ac:dyDescent="0.2">
      <c r="S658"/>
      <c r="T658"/>
    </row>
    <row r="659" spans="19:20" x14ac:dyDescent="0.2">
      <c r="S659"/>
      <c r="T659"/>
    </row>
    <row r="660" spans="19:20" x14ac:dyDescent="0.2">
      <c r="S660"/>
      <c r="T660"/>
    </row>
    <row r="661" spans="19:20" x14ac:dyDescent="0.2">
      <c r="S661"/>
      <c r="T661"/>
    </row>
    <row r="662" spans="19:20" x14ac:dyDescent="0.2">
      <c r="S662"/>
      <c r="T662"/>
    </row>
    <row r="663" spans="19:20" x14ac:dyDescent="0.2">
      <c r="S663"/>
      <c r="T663"/>
    </row>
    <row r="664" spans="19:20" x14ac:dyDescent="0.2">
      <c r="S664"/>
      <c r="T664"/>
    </row>
    <row r="665" spans="19:20" x14ac:dyDescent="0.2">
      <c r="S665"/>
      <c r="T665"/>
    </row>
    <row r="666" spans="19:20" x14ac:dyDescent="0.2">
      <c r="S666"/>
      <c r="T666"/>
    </row>
    <row r="667" spans="19:20" x14ac:dyDescent="0.2">
      <c r="S667"/>
      <c r="T667"/>
    </row>
    <row r="668" spans="19:20" x14ac:dyDescent="0.2">
      <c r="S668"/>
      <c r="T668"/>
    </row>
    <row r="669" spans="19:20" x14ac:dyDescent="0.2">
      <c r="S669"/>
      <c r="T669"/>
    </row>
    <row r="670" spans="19:20" x14ac:dyDescent="0.2">
      <c r="S670"/>
      <c r="T670"/>
    </row>
    <row r="671" spans="19:20" x14ac:dyDescent="0.2">
      <c r="S671"/>
      <c r="T671"/>
    </row>
    <row r="672" spans="19:20" x14ac:dyDescent="0.2">
      <c r="S672"/>
      <c r="T672"/>
    </row>
    <row r="673" spans="19:20" x14ac:dyDescent="0.2">
      <c r="S673"/>
      <c r="T673"/>
    </row>
    <row r="674" spans="19:20" x14ac:dyDescent="0.2">
      <c r="S674"/>
      <c r="T674"/>
    </row>
    <row r="675" spans="19:20" x14ac:dyDescent="0.2">
      <c r="S675"/>
      <c r="T675"/>
    </row>
    <row r="676" spans="19:20" x14ac:dyDescent="0.2">
      <c r="S676"/>
      <c r="T676"/>
    </row>
    <row r="677" spans="19:20" x14ac:dyDescent="0.2">
      <c r="S677"/>
      <c r="T677"/>
    </row>
    <row r="678" spans="19:20" x14ac:dyDescent="0.2">
      <c r="S678"/>
      <c r="T678"/>
    </row>
    <row r="679" spans="19:20" x14ac:dyDescent="0.2">
      <c r="S679"/>
      <c r="T679"/>
    </row>
    <row r="680" spans="19:20" x14ac:dyDescent="0.2">
      <c r="S680"/>
      <c r="T680"/>
    </row>
    <row r="681" spans="19:20" x14ac:dyDescent="0.2">
      <c r="S681"/>
      <c r="T681"/>
    </row>
    <row r="682" spans="19:20" x14ac:dyDescent="0.2">
      <c r="S682"/>
      <c r="T682"/>
    </row>
    <row r="683" spans="19:20" x14ac:dyDescent="0.2">
      <c r="S683"/>
      <c r="T683"/>
    </row>
    <row r="684" spans="19:20" x14ac:dyDescent="0.2">
      <c r="S684"/>
      <c r="T684"/>
    </row>
    <row r="685" spans="19:20" x14ac:dyDescent="0.2">
      <c r="S685"/>
      <c r="T685"/>
    </row>
    <row r="686" spans="19:20" x14ac:dyDescent="0.2">
      <c r="S686"/>
      <c r="T686"/>
    </row>
    <row r="687" spans="19:20" x14ac:dyDescent="0.2">
      <c r="S687"/>
      <c r="T687"/>
    </row>
    <row r="688" spans="19:20" x14ac:dyDescent="0.2">
      <c r="S688"/>
      <c r="T688"/>
    </row>
    <row r="689" spans="19:20" x14ac:dyDescent="0.2">
      <c r="S689"/>
      <c r="T689"/>
    </row>
    <row r="690" spans="19:20" x14ac:dyDescent="0.2">
      <c r="S690"/>
      <c r="T690"/>
    </row>
    <row r="691" spans="19:20" x14ac:dyDescent="0.2">
      <c r="S691"/>
      <c r="T691"/>
    </row>
    <row r="692" spans="19:20" x14ac:dyDescent="0.2">
      <c r="S692"/>
      <c r="T692"/>
    </row>
    <row r="693" spans="19:20" x14ac:dyDescent="0.2">
      <c r="S693"/>
      <c r="T693"/>
    </row>
    <row r="694" spans="19:20" x14ac:dyDescent="0.2">
      <c r="S694"/>
      <c r="T694"/>
    </row>
    <row r="695" spans="19:20" x14ac:dyDescent="0.2">
      <c r="S695"/>
      <c r="T695"/>
    </row>
    <row r="696" spans="19:20" x14ac:dyDescent="0.2">
      <c r="S696"/>
      <c r="T696"/>
    </row>
    <row r="697" spans="19:20" x14ac:dyDescent="0.2">
      <c r="S697"/>
      <c r="T697"/>
    </row>
    <row r="698" spans="19:20" x14ac:dyDescent="0.2">
      <c r="S698"/>
      <c r="T698"/>
    </row>
    <row r="699" spans="19:20" x14ac:dyDescent="0.2">
      <c r="S699"/>
      <c r="T699"/>
    </row>
    <row r="700" spans="19:20" x14ac:dyDescent="0.2">
      <c r="S700"/>
      <c r="T700"/>
    </row>
    <row r="701" spans="19:20" x14ac:dyDescent="0.2">
      <c r="S701"/>
      <c r="T701"/>
    </row>
    <row r="702" spans="19:20" x14ac:dyDescent="0.2">
      <c r="S702"/>
      <c r="T702"/>
    </row>
    <row r="703" spans="19:20" x14ac:dyDescent="0.2">
      <c r="S703"/>
      <c r="T703"/>
    </row>
    <row r="704" spans="19:20" x14ac:dyDescent="0.2">
      <c r="S704"/>
      <c r="T704"/>
    </row>
    <row r="705" spans="19:20" x14ac:dyDescent="0.2">
      <c r="S705"/>
      <c r="T705"/>
    </row>
    <row r="706" spans="19:20" x14ac:dyDescent="0.2">
      <c r="S706"/>
      <c r="T706"/>
    </row>
    <row r="707" spans="19:20" x14ac:dyDescent="0.2">
      <c r="S707"/>
      <c r="T707"/>
    </row>
    <row r="708" spans="19:20" x14ac:dyDescent="0.2">
      <c r="S708"/>
      <c r="T708"/>
    </row>
    <row r="709" spans="19:20" x14ac:dyDescent="0.2">
      <c r="S709"/>
      <c r="T709"/>
    </row>
    <row r="710" spans="19:20" x14ac:dyDescent="0.2">
      <c r="S710"/>
      <c r="T710"/>
    </row>
    <row r="711" spans="19:20" x14ac:dyDescent="0.2">
      <c r="S711"/>
      <c r="T711"/>
    </row>
    <row r="712" spans="19:20" x14ac:dyDescent="0.2">
      <c r="S712"/>
      <c r="T712"/>
    </row>
    <row r="713" spans="19:20" x14ac:dyDescent="0.2">
      <c r="S713"/>
      <c r="T713"/>
    </row>
    <row r="714" spans="19:20" x14ac:dyDescent="0.2">
      <c r="S714"/>
      <c r="T714"/>
    </row>
    <row r="715" spans="19:20" x14ac:dyDescent="0.2">
      <c r="S715"/>
      <c r="T715"/>
    </row>
    <row r="716" spans="19:20" x14ac:dyDescent="0.2">
      <c r="S716"/>
      <c r="T716"/>
    </row>
    <row r="717" spans="19:20" x14ac:dyDescent="0.2">
      <c r="S717"/>
      <c r="T717"/>
    </row>
    <row r="718" spans="19:20" x14ac:dyDescent="0.2">
      <c r="S718"/>
      <c r="T718"/>
    </row>
    <row r="719" spans="19:20" x14ac:dyDescent="0.2">
      <c r="S719"/>
      <c r="T719"/>
    </row>
    <row r="720" spans="19:20" x14ac:dyDescent="0.2">
      <c r="S720"/>
      <c r="T720"/>
    </row>
    <row r="721" spans="19:20" x14ac:dyDescent="0.2">
      <c r="S721"/>
      <c r="T721"/>
    </row>
    <row r="722" spans="19:20" x14ac:dyDescent="0.2">
      <c r="S722"/>
      <c r="T722"/>
    </row>
    <row r="723" spans="19:20" x14ac:dyDescent="0.2">
      <c r="S723"/>
      <c r="T723"/>
    </row>
    <row r="724" spans="19:20" x14ac:dyDescent="0.2">
      <c r="S724"/>
      <c r="T724"/>
    </row>
    <row r="725" spans="19:20" x14ac:dyDescent="0.2">
      <c r="S725"/>
      <c r="T725"/>
    </row>
    <row r="726" spans="19:20" x14ac:dyDescent="0.2">
      <c r="S726"/>
      <c r="T726"/>
    </row>
    <row r="727" spans="19:20" x14ac:dyDescent="0.2">
      <c r="S727"/>
      <c r="T727"/>
    </row>
    <row r="728" spans="19:20" x14ac:dyDescent="0.2">
      <c r="S728"/>
      <c r="T728"/>
    </row>
    <row r="729" spans="19:20" x14ac:dyDescent="0.2">
      <c r="S729"/>
      <c r="T729"/>
    </row>
    <row r="730" spans="19:20" x14ac:dyDescent="0.2">
      <c r="S730"/>
      <c r="T730"/>
    </row>
    <row r="731" spans="19:20" x14ac:dyDescent="0.2">
      <c r="S731"/>
      <c r="T731"/>
    </row>
    <row r="732" spans="19:20" x14ac:dyDescent="0.2">
      <c r="S732"/>
      <c r="T732"/>
    </row>
    <row r="733" spans="19:20" x14ac:dyDescent="0.2">
      <c r="S733"/>
      <c r="T733"/>
    </row>
    <row r="734" spans="19:20" x14ac:dyDescent="0.2">
      <c r="S734"/>
      <c r="T734"/>
    </row>
    <row r="735" spans="19:20" x14ac:dyDescent="0.2">
      <c r="S735"/>
      <c r="T735"/>
    </row>
    <row r="736" spans="19:20" x14ac:dyDescent="0.2">
      <c r="S736"/>
      <c r="T736"/>
    </row>
    <row r="737" spans="19:20" x14ac:dyDescent="0.2">
      <c r="S737"/>
      <c r="T737"/>
    </row>
    <row r="738" spans="19:20" x14ac:dyDescent="0.2">
      <c r="S738"/>
      <c r="T738"/>
    </row>
    <row r="739" spans="19:20" x14ac:dyDescent="0.2">
      <c r="S739"/>
      <c r="T739"/>
    </row>
    <row r="740" spans="19:20" x14ac:dyDescent="0.2">
      <c r="S740"/>
      <c r="T740"/>
    </row>
    <row r="741" spans="19:20" x14ac:dyDescent="0.2">
      <c r="S741"/>
      <c r="T741"/>
    </row>
    <row r="742" spans="19:20" x14ac:dyDescent="0.2">
      <c r="S742"/>
      <c r="T742"/>
    </row>
    <row r="743" spans="19:20" x14ac:dyDescent="0.2">
      <c r="S743"/>
      <c r="T743"/>
    </row>
    <row r="744" spans="19:20" x14ac:dyDescent="0.2">
      <c r="S744"/>
      <c r="T744"/>
    </row>
    <row r="745" spans="19:20" x14ac:dyDescent="0.2">
      <c r="S745"/>
      <c r="T745"/>
    </row>
    <row r="746" spans="19:20" x14ac:dyDescent="0.2">
      <c r="S746"/>
      <c r="T746"/>
    </row>
    <row r="747" spans="19:20" x14ac:dyDescent="0.2">
      <c r="S747"/>
      <c r="T747"/>
    </row>
    <row r="748" spans="19:20" x14ac:dyDescent="0.2">
      <c r="S748"/>
      <c r="T748"/>
    </row>
    <row r="749" spans="19:20" x14ac:dyDescent="0.2">
      <c r="S749"/>
      <c r="T749"/>
    </row>
    <row r="750" spans="19:20" x14ac:dyDescent="0.2">
      <c r="S750"/>
      <c r="T750"/>
    </row>
    <row r="751" spans="19:20" x14ac:dyDescent="0.2">
      <c r="S751"/>
      <c r="T751"/>
    </row>
    <row r="752" spans="19:20" x14ac:dyDescent="0.2">
      <c r="S752"/>
      <c r="T752"/>
    </row>
    <row r="753" spans="19:20" x14ac:dyDescent="0.2">
      <c r="S753"/>
      <c r="T753"/>
    </row>
    <row r="754" spans="19:20" x14ac:dyDescent="0.2">
      <c r="S754"/>
      <c r="T754"/>
    </row>
    <row r="755" spans="19:20" x14ac:dyDescent="0.2">
      <c r="S755"/>
      <c r="T755"/>
    </row>
    <row r="756" spans="19:20" x14ac:dyDescent="0.2">
      <c r="S756"/>
      <c r="T756"/>
    </row>
    <row r="757" spans="19:20" x14ac:dyDescent="0.2">
      <c r="S757"/>
      <c r="T757"/>
    </row>
    <row r="758" spans="19:20" x14ac:dyDescent="0.2">
      <c r="S758"/>
      <c r="T758"/>
    </row>
    <row r="759" spans="19:20" x14ac:dyDescent="0.2">
      <c r="S759"/>
      <c r="T759"/>
    </row>
    <row r="760" spans="19:20" x14ac:dyDescent="0.2">
      <c r="S760"/>
      <c r="T760"/>
    </row>
    <row r="761" spans="19:20" x14ac:dyDescent="0.2">
      <c r="S761"/>
      <c r="T761"/>
    </row>
    <row r="762" spans="19:20" x14ac:dyDescent="0.2">
      <c r="S762"/>
      <c r="T762"/>
    </row>
    <row r="763" spans="19:20" x14ac:dyDescent="0.2">
      <c r="S763"/>
      <c r="T763"/>
    </row>
    <row r="764" spans="19:20" x14ac:dyDescent="0.2">
      <c r="S764"/>
      <c r="T764"/>
    </row>
    <row r="765" spans="19:20" x14ac:dyDescent="0.2">
      <c r="S765"/>
      <c r="T765"/>
    </row>
    <row r="766" spans="19:20" x14ac:dyDescent="0.2">
      <c r="S766"/>
      <c r="T766"/>
    </row>
    <row r="767" spans="19:20" x14ac:dyDescent="0.2">
      <c r="S767"/>
      <c r="T767"/>
    </row>
    <row r="768" spans="19:20" x14ac:dyDescent="0.2">
      <c r="S768"/>
      <c r="T768"/>
    </row>
    <row r="769" spans="19:20" x14ac:dyDescent="0.2">
      <c r="S769"/>
      <c r="T769"/>
    </row>
    <row r="770" spans="19:20" x14ac:dyDescent="0.2">
      <c r="S770"/>
      <c r="T770"/>
    </row>
    <row r="771" spans="19:20" x14ac:dyDescent="0.2">
      <c r="S771"/>
      <c r="T771"/>
    </row>
    <row r="772" spans="19:20" x14ac:dyDescent="0.2">
      <c r="S772"/>
      <c r="T772"/>
    </row>
    <row r="773" spans="19:20" x14ac:dyDescent="0.2">
      <c r="S773"/>
      <c r="T773"/>
    </row>
    <row r="774" spans="19:20" x14ac:dyDescent="0.2">
      <c r="S774"/>
      <c r="T774"/>
    </row>
    <row r="775" spans="19:20" x14ac:dyDescent="0.2">
      <c r="S775"/>
      <c r="T775"/>
    </row>
    <row r="776" spans="19:20" x14ac:dyDescent="0.2">
      <c r="S776"/>
      <c r="T776"/>
    </row>
    <row r="777" spans="19:20" x14ac:dyDescent="0.2">
      <c r="S777"/>
      <c r="T777"/>
    </row>
    <row r="778" spans="19:20" x14ac:dyDescent="0.2">
      <c r="S778"/>
      <c r="T778"/>
    </row>
    <row r="779" spans="19:20" x14ac:dyDescent="0.2">
      <c r="S779"/>
      <c r="T779"/>
    </row>
    <row r="780" spans="19:20" x14ac:dyDescent="0.2">
      <c r="S780"/>
      <c r="T780"/>
    </row>
    <row r="781" spans="19:20" x14ac:dyDescent="0.2">
      <c r="S781"/>
      <c r="T781"/>
    </row>
    <row r="782" spans="19:20" x14ac:dyDescent="0.2">
      <c r="S782"/>
      <c r="T782"/>
    </row>
    <row r="783" spans="19:20" x14ac:dyDescent="0.2">
      <c r="S783"/>
      <c r="T783"/>
    </row>
    <row r="784" spans="19:20" x14ac:dyDescent="0.2">
      <c r="S784"/>
      <c r="T784"/>
    </row>
    <row r="785" spans="19:20" x14ac:dyDescent="0.2">
      <c r="S785"/>
      <c r="T785"/>
    </row>
    <row r="786" spans="19:20" x14ac:dyDescent="0.2">
      <c r="S786"/>
      <c r="T786"/>
    </row>
    <row r="787" spans="19:20" x14ac:dyDescent="0.2">
      <c r="S787"/>
      <c r="T787"/>
    </row>
    <row r="788" spans="19:20" x14ac:dyDescent="0.2">
      <c r="S788"/>
      <c r="T788"/>
    </row>
    <row r="789" spans="19:20" x14ac:dyDescent="0.2">
      <c r="S789"/>
      <c r="T789"/>
    </row>
    <row r="790" spans="19:20" x14ac:dyDescent="0.2">
      <c r="S790"/>
      <c r="T790"/>
    </row>
    <row r="791" spans="19:20" x14ac:dyDescent="0.2">
      <c r="S791"/>
      <c r="T791"/>
    </row>
    <row r="792" spans="19:20" x14ac:dyDescent="0.2">
      <c r="S792"/>
      <c r="T792"/>
    </row>
    <row r="793" spans="19:20" x14ac:dyDescent="0.2">
      <c r="S793"/>
      <c r="T793"/>
    </row>
    <row r="794" spans="19:20" x14ac:dyDescent="0.2">
      <c r="S794"/>
      <c r="T794"/>
    </row>
    <row r="795" spans="19:20" x14ac:dyDescent="0.2">
      <c r="S795"/>
      <c r="T795"/>
    </row>
    <row r="796" spans="19:20" x14ac:dyDescent="0.2">
      <c r="S796"/>
      <c r="T796"/>
    </row>
    <row r="797" spans="19:20" x14ac:dyDescent="0.2">
      <c r="S797"/>
      <c r="T797"/>
    </row>
    <row r="798" spans="19:20" x14ac:dyDescent="0.2">
      <c r="S798"/>
      <c r="T798"/>
    </row>
    <row r="799" spans="19:20" x14ac:dyDescent="0.2">
      <c r="S799"/>
      <c r="T799"/>
    </row>
    <row r="800" spans="19:20" x14ac:dyDescent="0.2">
      <c r="S800"/>
      <c r="T800"/>
    </row>
    <row r="801" spans="19:20" x14ac:dyDescent="0.2">
      <c r="S801"/>
      <c r="T801"/>
    </row>
    <row r="802" spans="19:20" x14ac:dyDescent="0.2">
      <c r="S802"/>
      <c r="T802"/>
    </row>
    <row r="803" spans="19:20" x14ac:dyDescent="0.2">
      <c r="S803"/>
      <c r="T803"/>
    </row>
    <row r="804" spans="19:20" x14ac:dyDescent="0.2">
      <c r="S804"/>
      <c r="T804"/>
    </row>
    <row r="805" spans="19:20" x14ac:dyDescent="0.2">
      <c r="S805"/>
      <c r="T805"/>
    </row>
    <row r="806" spans="19:20" x14ac:dyDescent="0.2">
      <c r="S806"/>
      <c r="T806"/>
    </row>
    <row r="807" spans="19:20" x14ac:dyDescent="0.2">
      <c r="S807"/>
      <c r="T807"/>
    </row>
    <row r="808" spans="19:20" x14ac:dyDescent="0.2">
      <c r="S808"/>
      <c r="T808"/>
    </row>
    <row r="809" spans="19:20" x14ac:dyDescent="0.2">
      <c r="S809"/>
      <c r="T809"/>
    </row>
    <row r="810" spans="19:20" x14ac:dyDescent="0.2">
      <c r="S810"/>
      <c r="T810"/>
    </row>
    <row r="811" spans="19:20" x14ac:dyDescent="0.2">
      <c r="S811"/>
      <c r="T811"/>
    </row>
    <row r="812" spans="19:20" x14ac:dyDescent="0.2">
      <c r="S812"/>
      <c r="T812"/>
    </row>
    <row r="813" spans="19:20" x14ac:dyDescent="0.2">
      <c r="S813"/>
      <c r="T813"/>
    </row>
    <row r="814" spans="19:20" x14ac:dyDescent="0.2">
      <c r="S814"/>
      <c r="T814"/>
    </row>
    <row r="815" spans="19:20" x14ac:dyDescent="0.2">
      <c r="S815"/>
      <c r="T815"/>
    </row>
    <row r="816" spans="19:20" x14ac:dyDescent="0.2">
      <c r="S816"/>
      <c r="T816"/>
    </row>
    <row r="817" spans="19:20" x14ac:dyDescent="0.2">
      <c r="S817"/>
      <c r="T817"/>
    </row>
    <row r="818" spans="19:20" x14ac:dyDescent="0.2">
      <c r="S818"/>
      <c r="T818"/>
    </row>
    <row r="819" spans="19:20" x14ac:dyDescent="0.2">
      <c r="S819"/>
      <c r="T819"/>
    </row>
    <row r="820" spans="19:20" x14ac:dyDescent="0.2">
      <c r="S820"/>
      <c r="T820"/>
    </row>
    <row r="821" spans="19:20" x14ac:dyDescent="0.2">
      <c r="S821"/>
      <c r="T821"/>
    </row>
    <row r="822" spans="19:20" x14ac:dyDescent="0.2">
      <c r="S822"/>
      <c r="T822"/>
    </row>
    <row r="823" spans="19:20" x14ac:dyDescent="0.2">
      <c r="S823"/>
      <c r="T823"/>
    </row>
    <row r="824" spans="19:20" x14ac:dyDescent="0.2">
      <c r="S824"/>
      <c r="T824"/>
    </row>
    <row r="825" spans="19:20" x14ac:dyDescent="0.2">
      <c r="S825"/>
      <c r="T825"/>
    </row>
    <row r="826" spans="19:20" x14ac:dyDescent="0.2">
      <c r="S826"/>
      <c r="T826"/>
    </row>
    <row r="827" spans="19:20" x14ac:dyDescent="0.2">
      <c r="S827"/>
      <c r="T827"/>
    </row>
    <row r="828" spans="19:20" x14ac:dyDescent="0.2">
      <c r="S828"/>
      <c r="T828"/>
    </row>
    <row r="829" spans="19:20" x14ac:dyDescent="0.2">
      <c r="S829"/>
      <c r="T829"/>
    </row>
    <row r="830" spans="19:20" x14ac:dyDescent="0.2">
      <c r="S830"/>
      <c r="T830"/>
    </row>
    <row r="831" spans="19:20" x14ac:dyDescent="0.2">
      <c r="S831"/>
      <c r="T831"/>
    </row>
    <row r="832" spans="19:20" x14ac:dyDescent="0.2">
      <c r="S832"/>
      <c r="T832"/>
    </row>
    <row r="833" spans="19:20" x14ac:dyDescent="0.2">
      <c r="S833"/>
      <c r="T833"/>
    </row>
    <row r="834" spans="19:20" x14ac:dyDescent="0.2">
      <c r="S834"/>
      <c r="T834"/>
    </row>
    <row r="835" spans="19:20" x14ac:dyDescent="0.2">
      <c r="S835"/>
      <c r="T835"/>
    </row>
    <row r="836" spans="19:20" x14ac:dyDescent="0.2">
      <c r="S836"/>
      <c r="T836"/>
    </row>
    <row r="837" spans="19:20" x14ac:dyDescent="0.2">
      <c r="S837"/>
      <c r="T837"/>
    </row>
    <row r="838" spans="19:20" x14ac:dyDescent="0.2">
      <c r="S838"/>
      <c r="T838"/>
    </row>
    <row r="839" spans="19:20" x14ac:dyDescent="0.2">
      <c r="S839"/>
      <c r="T839"/>
    </row>
    <row r="840" spans="19:20" x14ac:dyDescent="0.2">
      <c r="S840"/>
      <c r="T840"/>
    </row>
    <row r="841" spans="19:20" x14ac:dyDescent="0.2">
      <c r="S841"/>
      <c r="T841"/>
    </row>
    <row r="842" spans="19:20" x14ac:dyDescent="0.2">
      <c r="S842"/>
      <c r="T842"/>
    </row>
    <row r="843" spans="19:20" x14ac:dyDescent="0.2">
      <c r="S843"/>
      <c r="T843"/>
    </row>
    <row r="844" spans="19:20" x14ac:dyDescent="0.2">
      <c r="S844"/>
      <c r="T844"/>
    </row>
    <row r="845" spans="19:20" x14ac:dyDescent="0.2">
      <c r="S845"/>
      <c r="T845"/>
    </row>
    <row r="846" spans="19:20" x14ac:dyDescent="0.2">
      <c r="S846"/>
      <c r="T846"/>
    </row>
    <row r="847" spans="19:20" x14ac:dyDescent="0.2">
      <c r="S847"/>
      <c r="T847"/>
    </row>
    <row r="848" spans="19:20" x14ac:dyDescent="0.2">
      <c r="S848"/>
      <c r="T848"/>
    </row>
    <row r="849" spans="19:20" x14ac:dyDescent="0.2">
      <c r="S849"/>
      <c r="T849"/>
    </row>
    <row r="850" spans="19:20" x14ac:dyDescent="0.2">
      <c r="S850"/>
      <c r="T850"/>
    </row>
    <row r="851" spans="19:20" x14ac:dyDescent="0.2">
      <c r="S851"/>
      <c r="T851"/>
    </row>
    <row r="852" spans="19:20" x14ac:dyDescent="0.2">
      <c r="S852"/>
      <c r="T852"/>
    </row>
    <row r="853" spans="19:20" x14ac:dyDescent="0.2">
      <c r="S853"/>
      <c r="T853"/>
    </row>
    <row r="854" spans="19:20" x14ac:dyDescent="0.2">
      <c r="S854"/>
      <c r="T854"/>
    </row>
    <row r="855" spans="19:20" x14ac:dyDescent="0.2">
      <c r="S855"/>
      <c r="T855"/>
    </row>
    <row r="856" spans="19:20" x14ac:dyDescent="0.2">
      <c r="S856"/>
      <c r="T856"/>
    </row>
    <row r="857" spans="19:20" x14ac:dyDescent="0.2">
      <c r="S857"/>
      <c r="T857"/>
    </row>
    <row r="858" spans="19:20" x14ac:dyDescent="0.2">
      <c r="S858"/>
      <c r="T858"/>
    </row>
    <row r="859" spans="19:20" x14ac:dyDescent="0.2">
      <c r="S859"/>
      <c r="T859"/>
    </row>
    <row r="860" spans="19:20" x14ac:dyDescent="0.2">
      <c r="S860"/>
      <c r="T860"/>
    </row>
    <row r="861" spans="19:20" x14ac:dyDescent="0.2">
      <c r="S861"/>
      <c r="T86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2016-02-01T22:01:18Z</dcterms:created>
  <dcterms:modified xsi:type="dcterms:W3CDTF">2016-02-01T22:02:12Z</dcterms:modified>
</cp:coreProperties>
</file>