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38400" yWindow="0" windowWidth="25600" windowHeight="16060" tabRatio="500" activeTab="1"/>
  </bookViews>
  <sheets>
    <sheet name="Title page" sheetId="5" r:id="rId1"/>
    <sheet name="Suppl Table 4" sheetId="4" r:id="rId2"/>
  </sheets>
  <definedNames>
    <definedName name="_GoBack" localSheetId="0">'Title page'!$F$3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6" i="4" l="1"/>
  <c r="D9" i="4"/>
  <c r="D12" i="4"/>
  <c r="D15" i="4"/>
  <c r="D18" i="4"/>
  <c r="D21" i="4"/>
  <c r="D24" i="4"/>
  <c r="D27" i="4"/>
  <c r="D30" i="4"/>
  <c r="D33" i="4"/>
  <c r="D36" i="4"/>
  <c r="D39" i="4"/>
  <c r="D42" i="4"/>
  <c r="D45" i="4"/>
  <c r="D48" i="4"/>
  <c r="D51" i="4"/>
  <c r="D54" i="4"/>
  <c r="D57" i="4"/>
  <c r="D60" i="4"/>
  <c r="E6" i="4"/>
  <c r="E9" i="4"/>
  <c r="E12" i="4"/>
  <c r="E15" i="4"/>
  <c r="E18" i="4"/>
  <c r="E21" i="4"/>
  <c r="E24" i="4"/>
  <c r="E27" i="4"/>
  <c r="E30" i="4"/>
  <c r="E33" i="4"/>
  <c r="E36" i="4"/>
  <c r="E39" i="4"/>
  <c r="E42" i="4"/>
  <c r="E45" i="4"/>
  <c r="E48" i="4"/>
  <c r="E51" i="4"/>
  <c r="E54" i="4"/>
  <c r="E57" i="4"/>
  <c r="E60" i="4"/>
  <c r="F6" i="4"/>
  <c r="F9" i="4"/>
  <c r="F12" i="4"/>
  <c r="F15" i="4"/>
  <c r="F18" i="4"/>
  <c r="F21" i="4"/>
  <c r="F24" i="4"/>
  <c r="F27" i="4"/>
  <c r="F30" i="4"/>
  <c r="F33" i="4"/>
  <c r="F36" i="4"/>
  <c r="F39" i="4"/>
  <c r="F42" i="4"/>
  <c r="F45" i="4"/>
  <c r="F48" i="4"/>
  <c r="F51" i="4"/>
  <c r="F54" i="4"/>
  <c r="F57" i="4"/>
  <c r="F60" i="4"/>
  <c r="G6" i="4"/>
  <c r="G9" i="4"/>
  <c r="G12" i="4"/>
  <c r="G15" i="4"/>
  <c r="G18" i="4"/>
  <c r="G21" i="4"/>
  <c r="G24" i="4"/>
  <c r="G27" i="4"/>
  <c r="G30" i="4"/>
  <c r="G33" i="4"/>
  <c r="G36" i="4"/>
  <c r="G39" i="4"/>
  <c r="G42" i="4"/>
  <c r="G45" i="4"/>
  <c r="G48" i="4"/>
  <c r="G51" i="4"/>
  <c r="G54" i="4"/>
  <c r="G57" i="4"/>
  <c r="G60" i="4"/>
  <c r="H6" i="4"/>
  <c r="H9" i="4"/>
  <c r="H12" i="4"/>
  <c r="H15" i="4"/>
  <c r="H18" i="4"/>
  <c r="H21" i="4"/>
  <c r="H24" i="4"/>
  <c r="H27" i="4"/>
  <c r="H30" i="4"/>
  <c r="H33" i="4"/>
  <c r="H36" i="4"/>
  <c r="H39" i="4"/>
  <c r="H42" i="4"/>
  <c r="H45" i="4"/>
  <c r="H48" i="4"/>
  <c r="H51" i="4"/>
  <c r="H54" i="4"/>
  <c r="H57" i="4"/>
  <c r="H60" i="4"/>
  <c r="I6" i="4"/>
  <c r="I9" i="4"/>
  <c r="I12" i="4"/>
  <c r="I15" i="4"/>
  <c r="I18" i="4"/>
  <c r="I21" i="4"/>
  <c r="I24" i="4"/>
  <c r="I27" i="4"/>
  <c r="I30" i="4"/>
  <c r="I33" i="4"/>
  <c r="I36" i="4"/>
  <c r="I39" i="4"/>
  <c r="I42" i="4"/>
  <c r="I45" i="4"/>
  <c r="I48" i="4"/>
  <c r="I51" i="4"/>
  <c r="I54" i="4"/>
  <c r="I57" i="4"/>
  <c r="I60" i="4"/>
  <c r="J6" i="4"/>
  <c r="J9" i="4"/>
  <c r="J12" i="4"/>
  <c r="J15" i="4"/>
  <c r="J18" i="4"/>
  <c r="J21" i="4"/>
  <c r="J24" i="4"/>
  <c r="J27" i="4"/>
  <c r="J30" i="4"/>
  <c r="J33" i="4"/>
  <c r="J36" i="4"/>
  <c r="J39" i="4"/>
  <c r="J42" i="4"/>
  <c r="J45" i="4"/>
  <c r="J48" i="4"/>
  <c r="J51" i="4"/>
  <c r="J54" i="4"/>
  <c r="J57" i="4"/>
  <c r="J60" i="4"/>
  <c r="K6" i="4"/>
  <c r="K9" i="4"/>
  <c r="K12" i="4"/>
  <c r="K15" i="4"/>
  <c r="K18" i="4"/>
  <c r="K21" i="4"/>
  <c r="K24" i="4"/>
  <c r="K27" i="4"/>
  <c r="K30" i="4"/>
  <c r="K33" i="4"/>
  <c r="K36" i="4"/>
  <c r="K39" i="4"/>
  <c r="K42" i="4"/>
  <c r="K45" i="4"/>
  <c r="K48" i="4"/>
  <c r="K51" i="4"/>
  <c r="K54" i="4"/>
  <c r="K57" i="4"/>
  <c r="K60" i="4"/>
  <c r="L6" i="4"/>
  <c r="L9" i="4"/>
  <c r="L12" i="4"/>
  <c r="L15" i="4"/>
  <c r="L18" i="4"/>
  <c r="L21" i="4"/>
  <c r="L24" i="4"/>
  <c r="L27" i="4"/>
  <c r="L30" i="4"/>
  <c r="L33" i="4"/>
  <c r="L36" i="4"/>
  <c r="L39" i="4"/>
  <c r="L42" i="4"/>
  <c r="L45" i="4"/>
  <c r="L48" i="4"/>
  <c r="L51" i="4"/>
  <c r="L54" i="4"/>
  <c r="L57" i="4"/>
  <c r="L60" i="4"/>
  <c r="M6" i="4"/>
  <c r="M9" i="4"/>
  <c r="M12" i="4"/>
  <c r="M15" i="4"/>
  <c r="M18" i="4"/>
  <c r="M21" i="4"/>
  <c r="M24" i="4"/>
  <c r="M27" i="4"/>
  <c r="M30" i="4"/>
  <c r="M33" i="4"/>
  <c r="M36" i="4"/>
  <c r="M39" i="4"/>
  <c r="M42" i="4"/>
  <c r="M45" i="4"/>
  <c r="M48" i="4"/>
  <c r="M51" i="4"/>
  <c r="M54" i="4"/>
  <c r="M57" i="4"/>
  <c r="M60" i="4"/>
  <c r="N6" i="4"/>
  <c r="N9" i="4"/>
  <c r="N12" i="4"/>
  <c r="N15" i="4"/>
  <c r="N18" i="4"/>
  <c r="N21" i="4"/>
  <c r="N24" i="4"/>
  <c r="N27" i="4"/>
  <c r="N30" i="4"/>
  <c r="N33" i="4"/>
  <c r="N36" i="4"/>
  <c r="N39" i="4"/>
  <c r="N42" i="4"/>
  <c r="N45" i="4"/>
  <c r="N48" i="4"/>
  <c r="N51" i="4"/>
  <c r="N54" i="4"/>
  <c r="N57" i="4"/>
  <c r="N60" i="4"/>
  <c r="O6" i="4"/>
  <c r="O9" i="4"/>
  <c r="O12" i="4"/>
  <c r="O15" i="4"/>
  <c r="O18" i="4"/>
  <c r="O21" i="4"/>
  <c r="O24" i="4"/>
  <c r="O27" i="4"/>
  <c r="O30" i="4"/>
  <c r="O33" i="4"/>
  <c r="O36" i="4"/>
  <c r="O39" i="4"/>
  <c r="O42" i="4"/>
  <c r="O45" i="4"/>
  <c r="O48" i="4"/>
  <c r="O51" i="4"/>
  <c r="O54" i="4"/>
  <c r="O57" i="4"/>
  <c r="O60" i="4"/>
  <c r="P6" i="4"/>
  <c r="P9" i="4"/>
  <c r="P12" i="4"/>
  <c r="P15" i="4"/>
  <c r="P18" i="4"/>
  <c r="P21" i="4"/>
  <c r="P24" i="4"/>
  <c r="P27" i="4"/>
  <c r="P30" i="4"/>
  <c r="P33" i="4"/>
  <c r="P36" i="4"/>
  <c r="P39" i="4"/>
  <c r="P42" i="4"/>
  <c r="P45" i="4"/>
  <c r="P48" i="4"/>
  <c r="P51" i="4"/>
  <c r="P54" i="4"/>
  <c r="P57" i="4"/>
  <c r="P60" i="4"/>
  <c r="Q6" i="4"/>
  <c r="Q9" i="4"/>
  <c r="Q12" i="4"/>
  <c r="Q15" i="4"/>
  <c r="Q18" i="4"/>
  <c r="Q21" i="4"/>
  <c r="Q24" i="4"/>
  <c r="Q27" i="4"/>
  <c r="Q30" i="4"/>
  <c r="Q33" i="4"/>
  <c r="Q36" i="4"/>
  <c r="Q39" i="4"/>
  <c r="Q42" i="4"/>
  <c r="Q45" i="4"/>
  <c r="Q48" i="4"/>
  <c r="Q51" i="4"/>
  <c r="Q54" i="4"/>
  <c r="Q57" i="4"/>
  <c r="Q60" i="4"/>
  <c r="R6" i="4"/>
  <c r="R9" i="4"/>
  <c r="R12" i="4"/>
  <c r="R15" i="4"/>
  <c r="R18" i="4"/>
  <c r="R21" i="4"/>
  <c r="R24" i="4"/>
  <c r="R27" i="4"/>
  <c r="R30" i="4"/>
  <c r="R33" i="4"/>
  <c r="R36" i="4"/>
  <c r="R39" i="4"/>
  <c r="R42" i="4"/>
  <c r="R45" i="4"/>
  <c r="R48" i="4"/>
  <c r="R51" i="4"/>
  <c r="R54" i="4"/>
  <c r="R57" i="4"/>
  <c r="R60" i="4"/>
  <c r="S6" i="4"/>
  <c r="S9" i="4"/>
  <c r="S12" i="4"/>
  <c r="S15" i="4"/>
  <c r="S18" i="4"/>
  <c r="S21" i="4"/>
  <c r="S24" i="4"/>
  <c r="S27" i="4"/>
  <c r="S30" i="4"/>
  <c r="S33" i="4"/>
  <c r="S36" i="4"/>
  <c r="S39" i="4"/>
  <c r="S42" i="4"/>
  <c r="S45" i="4"/>
  <c r="S48" i="4"/>
  <c r="S51" i="4"/>
  <c r="S54" i="4"/>
  <c r="S57" i="4"/>
  <c r="S60" i="4"/>
  <c r="T6" i="4"/>
  <c r="T9" i="4"/>
  <c r="T12" i="4"/>
  <c r="T15" i="4"/>
  <c r="T18" i="4"/>
  <c r="T21" i="4"/>
  <c r="T24" i="4"/>
  <c r="T27" i="4"/>
  <c r="T30" i="4"/>
  <c r="T33" i="4"/>
  <c r="T36" i="4"/>
  <c r="T39" i="4"/>
  <c r="T42" i="4"/>
  <c r="T45" i="4"/>
  <c r="T48" i="4"/>
  <c r="T51" i="4"/>
  <c r="T54" i="4"/>
  <c r="T57" i="4"/>
  <c r="T60" i="4"/>
  <c r="U6" i="4"/>
  <c r="U9" i="4"/>
  <c r="U12" i="4"/>
  <c r="U15" i="4"/>
  <c r="U18" i="4"/>
  <c r="U21" i="4"/>
  <c r="U24" i="4"/>
  <c r="U27" i="4"/>
  <c r="U30" i="4"/>
  <c r="U33" i="4"/>
  <c r="U36" i="4"/>
  <c r="U39" i="4"/>
  <c r="U42" i="4"/>
  <c r="U45" i="4"/>
  <c r="U48" i="4"/>
  <c r="U51" i="4"/>
  <c r="U54" i="4"/>
  <c r="U57" i="4"/>
  <c r="U60" i="4"/>
  <c r="V6" i="4"/>
  <c r="V9" i="4"/>
  <c r="V12" i="4"/>
  <c r="V15" i="4"/>
  <c r="V18" i="4"/>
  <c r="V21" i="4"/>
  <c r="V24" i="4"/>
  <c r="V27" i="4"/>
  <c r="V30" i="4"/>
  <c r="V33" i="4"/>
  <c r="V36" i="4"/>
  <c r="V39" i="4"/>
  <c r="V42" i="4"/>
  <c r="V45" i="4"/>
  <c r="V48" i="4"/>
  <c r="V51" i="4"/>
  <c r="V54" i="4"/>
  <c r="V57" i="4"/>
  <c r="V60" i="4"/>
  <c r="W6" i="4"/>
  <c r="W9" i="4"/>
  <c r="W12" i="4"/>
  <c r="W15" i="4"/>
  <c r="W18" i="4"/>
  <c r="W21" i="4"/>
  <c r="W24" i="4"/>
  <c r="W27" i="4"/>
  <c r="W30" i="4"/>
  <c r="W33" i="4"/>
  <c r="W36" i="4"/>
  <c r="W39" i="4"/>
  <c r="W42" i="4"/>
  <c r="W45" i="4"/>
  <c r="W48" i="4"/>
  <c r="W51" i="4"/>
  <c r="W54" i="4"/>
  <c r="W57" i="4"/>
  <c r="W60" i="4"/>
  <c r="X6" i="4"/>
  <c r="X9" i="4"/>
  <c r="X12" i="4"/>
  <c r="X15" i="4"/>
  <c r="X18" i="4"/>
  <c r="X21" i="4"/>
  <c r="X24" i="4"/>
  <c r="X27" i="4"/>
  <c r="X30" i="4"/>
  <c r="X33" i="4"/>
  <c r="X36" i="4"/>
  <c r="X39" i="4"/>
  <c r="X42" i="4"/>
  <c r="X45" i="4"/>
  <c r="X48" i="4"/>
  <c r="X51" i="4"/>
  <c r="X54" i="4"/>
  <c r="X57" i="4"/>
  <c r="X60" i="4"/>
  <c r="Y6" i="4"/>
  <c r="Y9" i="4"/>
  <c r="Y12" i="4"/>
  <c r="Y15" i="4"/>
  <c r="Y18" i="4"/>
  <c r="Y21" i="4"/>
  <c r="Y24" i="4"/>
  <c r="Y27" i="4"/>
  <c r="Y30" i="4"/>
  <c r="Y33" i="4"/>
  <c r="Y36" i="4"/>
  <c r="Y39" i="4"/>
  <c r="Y42" i="4"/>
  <c r="Y45" i="4"/>
  <c r="Y48" i="4"/>
  <c r="Y51" i="4"/>
  <c r="Y54" i="4"/>
  <c r="Y57" i="4"/>
  <c r="Y60" i="4"/>
  <c r="Z6" i="4"/>
  <c r="Z9" i="4"/>
  <c r="Z12" i="4"/>
  <c r="Z15" i="4"/>
  <c r="Z18" i="4"/>
  <c r="Z21" i="4"/>
  <c r="Z24" i="4"/>
  <c r="Z27" i="4"/>
  <c r="Z30" i="4"/>
  <c r="Z33" i="4"/>
  <c r="Z36" i="4"/>
  <c r="Z39" i="4"/>
  <c r="Z42" i="4"/>
  <c r="Z45" i="4"/>
  <c r="Z48" i="4"/>
  <c r="Z51" i="4"/>
  <c r="Z54" i="4"/>
  <c r="Z57" i="4"/>
  <c r="Z60" i="4"/>
  <c r="AA6" i="4"/>
  <c r="AA9" i="4"/>
  <c r="AA12" i="4"/>
  <c r="AA15" i="4"/>
  <c r="AA18" i="4"/>
  <c r="AA21" i="4"/>
  <c r="AA24" i="4"/>
  <c r="AA27" i="4"/>
  <c r="AA30" i="4"/>
  <c r="AA33" i="4"/>
  <c r="AA36" i="4"/>
  <c r="AA39" i="4"/>
  <c r="AA42" i="4"/>
  <c r="AA45" i="4"/>
  <c r="AA48" i="4"/>
  <c r="AA51" i="4"/>
  <c r="AA54" i="4"/>
  <c r="AA57" i="4"/>
  <c r="AA60" i="4"/>
  <c r="AB6" i="4"/>
  <c r="AB9" i="4"/>
  <c r="AB12" i="4"/>
  <c r="AB15" i="4"/>
  <c r="AB18" i="4"/>
  <c r="AB21" i="4"/>
  <c r="AB24" i="4"/>
  <c r="AB27" i="4"/>
  <c r="AB30" i="4"/>
  <c r="AB33" i="4"/>
  <c r="AB36" i="4"/>
  <c r="AB39" i="4"/>
  <c r="AB42" i="4"/>
  <c r="AB45" i="4"/>
  <c r="AB48" i="4"/>
  <c r="AB51" i="4"/>
  <c r="AB54" i="4"/>
  <c r="AB57" i="4"/>
  <c r="AB60" i="4"/>
  <c r="AC6" i="4"/>
  <c r="AC9" i="4"/>
  <c r="AC12" i="4"/>
  <c r="AC15" i="4"/>
  <c r="AC18" i="4"/>
  <c r="AC21" i="4"/>
  <c r="AC24" i="4"/>
  <c r="AC27" i="4"/>
  <c r="AC30" i="4"/>
  <c r="AC33" i="4"/>
  <c r="AC36" i="4"/>
  <c r="AC39" i="4"/>
  <c r="AC42" i="4"/>
  <c r="AC45" i="4"/>
  <c r="AC48" i="4"/>
  <c r="AC51" i="4"/>
  <c r="AC54" i="4"/>
  <c r="AC57" i="4"/>
  <c r="AC60" i="4"/>
  <c r="AD6" i="4"/>
  <c r="AD9" i="4"/>
  <c r="AD12" i="4"/>
  <c r="AD15" i="4"/>
  <c r="AD18" i="4"/>
  <c r="AD21" i="4"/>
  <c r="AD24" i="4"/>
  <c r="AD27" i="4"/>
  <c r="AD30" i="4"/>
  <c r="AD33" i="4"/>
  <c r="AD36" i="4"/>
  <c r="AD39" i="4"/>
  <c r="AD42" i="4"/>
  <c r="AD45" i="4"/>
  <c r="AD48" i="4"/>
  <c r="AD51" i="4"/>
  <c r="AD54" i="4"/>
  <c r="AD57" i="4"/>
  <c r="AD60" i="4"/>
  <c r="AE6" i="4"/>
  <c r="AE9" i="4"/>
  <c r="AE12" i="4"/>
  <c r="AE15" i="4"/>
  <c r="AE18" i="4"/>
  <c r="AE21" i="4"/>
  <c r="AE24" i="4"/>
  <c r="AE27" i="4"/>
  <c r="AE30" i="4"/>
  <c r="AE33" i="4"/>
  <c r="AE36" i="4"/>
  <c r="AE39" i="4"/>
  <c r="AE42" i="4"/>
  <c r="AE45" i="4"/>
  <c r="AE48" i="4"/>
  <c r="AE51" i="4"/>
  <c r="AE54" i="4"/>
  <c r="AE57" i="4"/>
  <c r="AE60" i="4"/>
  <c r="C6" i="4"/>
  <c r="C9" i="4"/>
  <c r="C12" i="4"/>
  <c r="C15" i="4"/>
  <c r="C18" i="4"/>
  <c r="C21" i="4"/>
  <c r="C24" i="4"/>
  <c r="C27" i="4"/>
  <c r="C30" i="4"/>
  <c r="C33" i="4"/>
  <c r="C36" i="4"/>
  <c r="C39" i="4"/>
  <c r="C42" i="4"/>
  <c r="C45" i="4"/>
  <c r="C48" i="4"/>
  <c r="C51" i="4"/>
  <c r="C54" i="4"/>
  <c r="C57" i="4"/>
  <c r="C60" i="4"/>
</calcChain>
</file>

<file path=xl/sharedStrings.xml><?xml version="1.0" encoding="utf-8"?>
<sst xmlns="http://schemas.openxmlformats.org/spreadsheetml/2006/main" count="115" uniqueCount="61">
  <si>
    <t>Rhodobacteraceae (Alphaproteobacteria)</t>
  </si>
  <si>
    <t>Betaproteobacteria</t>
  </si>
  <si>
    <t>Verrucomicrobia</t>
  </si>
  <si>
    <t>Planctomycetes</t>
  </si>
  <si>
    <t>Lentisphaerae</t>
  </si>
  <si>
    <t>Deferribacteres</t>
  </si>
  <si>
    <t>Prochlorococcus</t>
  </si>
  <si>
    <t>Synechococcus</t>
  </si>
  <si>
    <t>Chloroflexi</t>
  </si>
  <si>
    <t>Acidobacteria</t>
  </si>
  <si>
    <t>Archaea</t>
  </si>
  <si>
    <t>515F/806RB</t>
  </si>
  <si>
    <t>Primer</t>
  </si>
  <si>
    <t>Sample</t>
  </si>
  <si>
    <t>% change</t>
  </si>
  <si>
    <t>Red Sea, W1</t>
  </si>
  <si>
    <t>Red Sea, W3</t>
  </si>
  <si>
    <t>Red Sea, W10</t>
  </si>
  <si>
    <t>Red Sea, W13</t>
  </si>
  <si>
    <t>Red Sea, W14</t>
  </si>
  <si>
    <t>Red Sea, W15</t>
  </si>
  <si>
    <t>Red Sea, W16</t>
  </si>
  <si>
    <t>Red Sea, W17</t>
  </si>
  <si>
    <t>Red Sea, W18</t>
  </si>
  <si>
    <t>Red Sea, W23</t>
  </si>
  <si>
    <t>Micronesia, Kap1, 1m</t>
  </si>
  <si>
    <t>Micronesia, Kap1, 8m</t>
  </si>
  <si>
    <t>Micronesia, Kap5, 12m</t>
  </si>
  <si>
    <t>Micronesia ,Kap3, 1m</t>
  </si>
  <si>
    <t>Micronesia, Kos1, 1m</t>
  </si>
  <si>
    <t>Micronesia, Kos2, 10m</t>
  </si>
  <si>
    <t>Micronesia, Olim1, 1m</t>
  </si>
  <si>
    <t>Micronesia, Nuk2, 10m</t>
  </si>
  <si>
    <t>Micronesia, Poh1, 6m</t>
  </si>
  <si>
    <t>V4</t>
  </si>
  <si>
    <r>
      <t>OCS155 marine group (</t>
    </r>
    <r>
      <rPr>
        <i/>
        <sz val="12"/>
        <color theme="1"/>
        <rFont val="Calibri"/>
        <scheme val="minor"/>
      </rPr>
      <t>Actinobacteria</t>
    </r>
    <r>
      <rPr>
        <sz val="12"/>
        <color theme="1"/>
        <rFont val="Calibri"/>
        <family val="2"/>
        <charset val="128"/>
        <scheme val="minor"/>
      </rPr>
      <t>)</t>
    </r>
  </si>
  <si>
    <r>
      <t xml:space="preserve">other </t>
    </r>
    <r>
      <rPr>
        <i/>
        <sz val="12"/>
        <color theme="1"/>
        <rFont val="Calibri"/>
        <scheme val="minor"/>
      </rPr>
      <t>Actinobacteria</t>
    </r>
  </si>
  <si>
    <r>
      <t>NS4 marine group (</t>
    </r>
    <r>
      <rPr>
        <i/>
        <sz val="12"/>
        <color theme="1"/>
        <rFont val="Calibri"/>
        <scheme val="minor"/>
      </rPr>
      <t>Bacteroidetes</t>
    </r>
    <r>
      <rPr>
        <sz val="12"/>
        <color theme="1"/>
        <rFont val="Calibri"/>
        <family val="2"/>
        <charset val="128"/>
        <scheme val="minor"/>
      </rPr>
      <t>)</t>
    </r>
  </si>
  <si>
    <r>
      <t>NS5 marine group (</t>
    </r>
    <r>
      <rPr>
        <i/>
        <sz val="12"/>
        <color theme="1"/>
        <rFont val="Calibri"/>
        <scheme val="minor"/>
      </rPr>
      <t>Bacteroidetes</t>
    </r>
    <r>
      <rPr>
        <sz val="12"/>
        <color theme="1"/>
        <rFont val="Calibri"/>
        <family val="2"/>
        <charset val="128"/>
        <scheme val="minor"/>
      </rPr>
      <t>)</t>
    </r>
  </si>
  <si>
    <r>
      <t xml:space="preserve">other </t>
    </r>
    <r>
      <rPr>
        <i/>
        <sz val="12"/>
        <color theme="1"/>
        <rFont val="Calibri"/>
        <scheme val="minor"/>
      </rPr>
      <t>Bacteroidetes</t>
    </r>
  </si>
  <si>
    <r>
      <t>Other</t>
    </r>
    <r>
      <rPr>
        <i/>
        <sz val="12"/>
        <color theme="1"/>
        <rFont val="Calibri"/>
        <scheme val="minor"/>
      </rPr>
      <t xml:space="preserve"> Cyanobacteria</t>
    </r>
  </si>
  <si>
    <r>
      <t>AEGEAN-169 marine group (</t>
    </r>
    <r>
      <rPr>
        <i/>
        <sz val="12"/>
        <color theme="1"/>
        <rFont val="Calibri"/>
        <scheme val="minor"/>
      </rPr>
      <t>Alphaproteobacteria</t>
    </r>
    <r>
      <rPr>
        <sz val="12"/>
        <color theme="1"/>
        <rFont val="Calibri"/>
        <family val="2"/>
        <charset val="128"/>
        <scheme val="minor"/>
      </rPr>
      <t>)</t>
    </r>
  </si>
  <si>
    <r>
      <t>SAR116 (</t>
    </r>
    <r>
      <rPr>
        <i/>
        <sz val="12"/>
        <color theme="1"/>
        <rFont val="Calibri"/>
        <scheme val="minor"/>
      </rPr>
      <t>Alphaproteobacteria</t>
    </r>
    <r>
      <rPr>
        <sz val="12"/>
        <color theme="1"/>
        <rFont val="Calibri"/>
        <family val="2"/>
        <charset val="128"/>
        <scheme val="minor"/>
      </rPr>
      <t>)</t>
    </r>
  </si>
  <si>
    <r>
      <t>OCS116 clade (</t>
    </r>
    <r>
      <rPr>
        <i/>
        <sz val="12"/>
        <color theme="1"/>
        <rFont val="Calibri"/>
        <scheme val="minor"/>
      </rPr>
      <t>Alphaproteobacteria</t>
    </r>
    <r>
      <rPr>
        <sz val="12"/>
        <color theme="1"/>
        <rFont val="Calibri"/>
        <family val="2"/>
        <charset val="128"/>
        <scheme val="minor"/>
      </rPr>
      <t>)</t>
    </r>
  </si>
  <si>
    <r>
      <t xml:space="preserve">other </t>
    </r>
    <r>
      <rPr>
        <i/>
        <sz val="12"/>
        <color theme="1"/>
        <rFont val="Calibri"/>
        <scheme val="minor"/>
      </rPr>
      <t>Alphaproteobacteria</t>
    </r>
  </si>
  <si>
    <r>
      <t>OM60 (NOR5) clade (</t>
    </r>
    <r>
      <rPr>
        <i/>
        <sz val="12"/>
        <color theme="1"/>
        <rFont val="Calibri"/>
        <scheme val="minor"/>
      </rPr>
      <t>Gammaproteobacteria</t>
    </r>
    <r>
      <rPr>
        <sz val="12"/>
        <color theme="1"/>
        <rFont val="Calibri"/>
        <family val="2"/>
        <charset val="128"/>
        <scheme val="minor"/>
      </rPr>
      <t>)</t>
    </r>
  </si>
  <si>
    <r>
      <t>SAR86 clade (</t>
    </r>
    <r>
      <rPr>
        <i/>
        <sz val="12"/>
        <color theme="1"/>
        <rFont val="Calibri"/>
        <scheme val="minor"/>
      </rPr>
      <t>Gammaproteobacteria</t>
    </r>
    <r>
      <rPr>
        <sz val="12"/>
        <color theme="1"/>
        <rFont val="Calibri"/>
        <family val="2"/>
        <charset val="128"/>
        <scheme val="minor"/>
      </rPr>
      <t>)</t>
    </r>
  </si>
  <si>
    <r>
      <t xml:space="preserve">other </t>
    </r>
    <r>
      <rPr>
        <i/>
        <sz val="12"/>
        <color theme="1"/>
        <rFont val="Calibri"/>
        <scheme val="minor"/>
      </rPr>
      <t>Gammaproteobacteria</t>
    </r>
  </si>
  <si>
    <r>
      <t>other</t>
    </r>
    <r>
      <rPr>
        <i/>
        <sz val="12"/>
        <color theme="1"/>
        <rFont val="Calibri"/>
        <scheme val="minor"/>
      </rPr>
      <t xml:space="preserve"> Deltaproteobacteria</t>
    </r>
  </si>
  <si>
    <r>
      <t>SAR324 clade (Marine group B) (</t>
    </r>
    <r>
      <rPr>
        <i/>
        <sz val="12"/>
        <color theme="1"/>
        <rFont val="Calibri"/>
        <scheme val="minor"/>
      </rPr>
      <t>Deltaproteobacteria</t>
    </r>
    <r>
      <rPr>
        <sz val="12"/>
        <color theme="1"/>
        <rFont val="Calibri"/>
        <family val="2"/>
        <charset val="128"/>
        <scheme val="minor"/>
      </rPr>
      <t>)</t>
    </r>
  </si>
  <si>
    <r>
      <t xml:space="preserve">other </t>
    </r>
    <r>
      <rPr>
        <i/>
        <sz val="12"/>
        <color theme="1"/>
        <rFont val="Calibri"/>
        <scheme val="minor"/>
      </rPr>
      <t>Proteobacteria</t>
    </r>
  </si>
  <si>
    <t>SAR406 clade (Marine group A)</t>
  </si>
  <si>
    <r>
      <t>other</t>
    </r>
    <r>
      <rPr>
        <i/>
        <sz val="12"/>
        <color theme="1"/>
        <rFont val="Calibri"/>
        <scheme val="minor"/>
      </rPr>
      <t xml:space="preserve"> Bacteria</t>
    </r>
  </si>
  <si>
    <t>Table S4.  Excluding the contribution of SAR11, the percentage of major taxonomic groups represented in Red Sea and Micronesian seawater samples analyzed using the V4 and modified primers, as well as the percentage change of each group between the primer sets.</t>
  </si>
  <si>
    <t xml:space="preserve">Minor revision to V4 region SSU rRNA 806R gene primer greatly increases </t>
  </si>
  <si>
    <t>detection of SAR11 bacterioplankton</t>
  </si>
  <si>
    <t>* Corresponding author: apprill@whoi.edu</t>
  </si>
  <si>
    <r>
      <rPr>
        <b/>
        <sz val="11"/>
        <color theme="1"/>
        <rFont val="Times New Roman"/>
        <family val="1"/>
      </rPr>
      <t>Amy Apprill</t>
    </r>
    <r>
      <rPr>
        <b/>
        <vertAlign val="superscript"/>
        <sz val="11"/>
        <color theme="1"/>
        <rFont val="Times New Roman"/>
        <family val="1"/>
      </rPr>
      <t>*</t>
    </r>
    <r>
      <rPr>
        <b/>
        <sz val="11"/>
        <color theme="1"/>
        <rFont val="Times New Roman"/>
        <family val="1"/>
      </rPr>
      <t>, Sean McNally, Rachel Parsons, Laura Weber</t>
    </r>
  </si>
  <si>
    <t>The following supplement accompanies the article</t>
  </si>
  <si>
    <t>Supplement 2</t>
  </si>
  <si>
    <t>Aquatic Microbial Ecology 75: 129–137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</si>
</sst>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2"/>
      <color theme="1"/>
      <name val="Calibri"/>
      <family val="2"/>
      <charset val="128"/>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i/>
      <sz val="12"/>
      <color theme="1"/>
      <name val="Calibri"/>
      <scheme val="minor"/>
    </font>
    <font>
      <u/>
      <sz val="12"/>
      <color theme="10"/>
      <name val="Calibri"/>
      <family val="2"/>
    </font>
    <font>
      <sz val="12"/>
      <color theme="1"/>
      <name val="Times New Roman"/>
      <family val="1"/>
    </font>
    <font>
      <b/>
      <sz val="11"/>
      <color theme="1"/>
      <name val="Times New Roman"/>
      <family val="1"/>
    </font>
    <font>
      <b/>
      <vertAlign val="superscript"/>
      <sz val="11"/>
      <color theme="1"/>
      <name val="Times New Roman"/>
      <family val="1"/>
    </font>
    <font>
      <b/>
      <sz val="16"/>
      <color theme="1"/>
      <name val="Times New Roman"/>
      <family val="1"/>
    </font>
    <font>
      <i/>
      <sz val="9"/>
      <color theme="1"/>
      <name val="Times New Roman"/>
      <family val="1"/>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8">
    <xf numFmtId="0" fontId="0" fillId="0" borderId="0" xfId="0"/>
    <xf numFmtId="2" fontId="0" fillId="0" borderId="0" xfId="0" applyNumberFormat="1"/>
    <xf numFmtId="0" fontId="1" fillId="0" borderId="0" xfId="0" applyFont="1"/>
    <xf numFmtId="0" fontId="0" fillId="0" borderId="1" xfId="0" applyBorder="1" applyAlignment="1">
      <alignment horizontal="center"/>
    </xf>
    <xf numFmtId="0" fontId="0" fillId="0" borderId="1" xfId="0" applyBorder="1"/>
    <xf numFmtId="2" fontId="0" fillId="0" borderId="1" xfId="0" applyNumberFormat="1" applyBorder="1"/>
    <xf numFmtId="0" fontId="0" fillId="2" borderId="1" xfId="0" applyFill="1" applyBorder="1"/>
    <xf numFmtId="2" fontId="0" fillId="2" borderId="1" xfId="0" applyNumberFormat="1" applyFill="1" applyBorder="1"/>
    <xf numFmtId="164" fontId="0" fillId="0" borderId="0" xfId="0" applyNumberFormat="1" applyFill="1" applyBorder="1"/>
    <xf numFmtId="0" fontId="0" fillId="0" borderId="0" xfId="0" applyFill="1"/>
    <xf numFmtId="2" fontId="0" fillId="0" borderId="0" xfId="0" applyNumberFormat="1" applyFill="1"/>
    <xf numFmtId="0" fontId="4" fillId="0" borderId="0" xfId="0" applyFont="1" applyFill="1"/>
    <xf numFmtId="0" fontId="5" fillId="0" borderId="1" xfId="0" applyFont="1" applyBorder="1"/>
    <xf numFmtId="0" fontId="7" fillId="0" borderId="0" xfId="65" applyFont="1" applyAlignment="1" applyProtection="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0" fillId="0" borderId="1" xfId="0" applyBorder="1" applyAlignment="1">
      <alignment vertical="center"/>
    </xf>
  </cellXfs>
  <cellStyles count="70">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7" builtinId="9" hidden="1"/>
    <cellStyle name="Besuchter Link" xfId="68" builtinId="9" hidden="1"/>
    <cellStyle name="Besuchter Link" xfId="69"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AF10"/>
  <sheetViews>
    <sheetView zoomScale="160" zoomScaleNormal="160" zoomScalePageLayoutView="160" workbookViewId="0">
      <selection activeCell="G14" sqref="G14"/>
    </sheetView>
  </sheetViews>
  <sheetFormatPr baseColWidth="10" defaultColWidth="11" defaultRowHeight="15" x14ac:dyDescent="0"/>
  <sheetData>
    <row r="1" spans="6:32">
      <c r="F1" s="16" t="s">
        <v>58</v>
      </c>
      <c r="U1" s="2"/>
      <c r="AF1" s="1"/>
    </row>
    <row r="3" spans="6:32" ht="18">
      <c r="F3" s="15" t="s">
        <v>54</v>
      </c>
    </row>
    <row r="4" spans="6:32" ht="18">
      <c r="F4" s="15" t="s">
        <v>55</v>
      </c>
    </row>
    <row r="6" spans="6:32">
      <c r="F6" s="14" t="s">
        <v>57</v>
      </c>
    </row>
    <row r="8" spans="6:32">
      <c r="F8" s="13" t="s">
        <v>56</v>
      </c>
    </row>
    <row r="10" spans="6:32">
      <c r="F10" s="16" t="s">
        <v>60</v>
      </c>
    </row>
  </sheetData>
  <pageMargins left="0.75" right="0.75" top="1" bottom="1" header="0.5" footer="0.5"/>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
  <sheetViews>
    <sheetView tabSelected="1" zoomScale="130" zoomScaleNormal="130" zoomScalePageLayoutView="130" workbookViewId="0">
      <pane ySplit="1540" topLeftCell="A8" activePane="bottomLeft"/>
      <selection pane="bottomLeft" activeCell="E22" sqref="E22"/>
    </sheetView>
  </sheetViews>
  <sheetFormatPr baseColWidth="10" defaultColWidth="11" defaultRowHeight="15" x14ac:dyDescent="0"/>
  <cols>
    <col min="1" max="1" width="36" customWidth="1"/>
    <col min="2" max="2" width="11.1640625" bestFit="1" customWidth="1"/>
    <col min="3" max="3" width="8" bestFit="1" customWidth="1"/>
    <col min="4" max="4" width="12.5" bestFit="1" customWidth="1"/>
    <col min="5" max="5" width="32.5" bestFit="1" customWidth="1"/>
    <col min="6" max="6" width="18" bestFit="1" customWidth="1"/>
    <col min="7" max="8" width="28.83203125" bestFit="1" customWidth="1"/>
    <col min="9" max="9" width="17.5" bestFit="1" customWidth="1"/>
    <col min="10" max="10" width="10" bestFit="1" customWidth="1"/>
    <col min="11" max="11" width="13.5" bestFit="1" customWidth="1"/>
    <col min="12" max="12" width="14.6640625" bestFit="1" customWidth="1"/>
    <col min="13" max="13" width="18.1640625" bestFit="1" customWidth="1"/>
    <col min="14" max="14" width="14" bestFit="1" customWidth="1"/>
    <col min="15" max="15" width="12.83203125" bestFit="1" customWidth="1"/>
    <col min="16" max="16" width="14.1640625" bestFit="1" customWidth="1"/>
    <col min="17" max="17" width="35" bestFit="1" customWidth="1"/>
    <col min="18" max="18" width="41.6640625" bestFit="1" customWidth="1"/>
    <col min="19" max="19" width="26" bestFit="1" customWidth="1"/>
    <col min="20" max="20" width="30.83203125" bestFit="1" customWidth="1"/>
    <col min="21" max="21" width="23" bestFit="1" customWidth="1"/>
    <col min="22" max="22" width="37.6640625" bestFit="1" customWidth="1"/>
    <col min="23" max="23" width="31.33203125" bestFit="1" customWidth="1"/>
    <col min="24" max="24" width="24.6640625" bestFit="1" customWidth="1"/>
    <col min="25" max="25" width="22.6640625" bestFit="1" customWidth="1"/>
    <col min="26" max="26" width="44.6640625" bestFit="1" customWidth="1"/>
    <col min="27" max="27" width="17.1640625" bestFit="1" customWidth="1"/>
    <col min="28" max="28" width="18.33203125" bestFit="1" customWidth="1"/>
    <col min="29" max="29" width="14.83203125" bestFit="1" customWidth="1"/>
    <col min="30" max="30" width="26.1640625" bestFit="1" customWidth="1"/>
    <col min="31" max="31" width="12.83203125" style="1" bestFit="1" customWidth="1"/>
  </cols>
  <sheetData>
    <row r="1" spans="1:31">
      <c r="A1" s="2" t="s">
        <v>59</v>
      </c>
    </row>
    <row r="2" spans="1:31">
      <c r="A2" t="s">
        <v>53</v>
      </c>
    </row>
    <row r="3" spans="1:31">
      <c r="A3" s="3" t="s">
        <v>13</v>
      </c>
      <c r="B3" s="4" t="s">
        <v>12</v>
      </c>
      <c r="C3" s="12" t="s">
        <v>10</v>
      </c>
      <c r="D3" s="12" t="s">
        <v>9</v>
      </c>
      <c r="E3" s="4" t="s">
        <v>35</v>
      </c>
      <c r="F3" s="4" t="s">
        <v>36</v>
      </c>
      <c r="G3" s="4" t="s">
        <v>37</v>
      </c>
      <c r="H3" s="4" t="s">
        <v>38</v>
      </c>
      <c r="I3" s="4" t="s">
        <v>39</v>
      </c>
      <c r="J3" s="12" t="s">
        <v>8</v>
      </c>
      <c r="K3" s="12" t="s">
        <v>7</v>
      </c>
      <c r="L3" s="12" t="s">
        <v>6</v>
      </c>
      <c r="M3" s="4" t="s">
        <v>40</v>
      </c>
      <c r="N3" s="12" t="s">
        <v>5</v>
      </c>
      <c r="O3" s="12" t="s">
        <v>4</v>
      </c>
      <c r="P3" s="12" t="s">
        <v>3</v>
      </c>
      <c r="Q3" s="12" t="s">
        <v>0</v>
      </c>
      <c r="R3" s="4" t="s">
        <v>41</v>
      </c>
      <c r="S3" s="4" t="s">
        <v>42</v>
      </c>
      <c r="T3" s="4" t="s">
        <v>43</v>
      </c>
      <c r="U3" s="4" t="s">
        <v>44</v>
      </c>
      <c r="V3" s="4" t="s">
        <v>45</v>
      </c>
      <c r="W3" s="4" t="s">
        <v>46</v>
      </c>
      <c r="X3" s="4" t="s">
        <v>47</v>
      </c>
      <c r="Y3" s="4" t="s">
        <v>48</v>
      </c>
      <c r="Z3" s="4" t="s">
        <v>49</v>
      </c>
      <c r="AA3" s="12" t="s">
        <v>1</v>
      </c>
      <c r="AB3" s="4" t="s">
        <v>50</v>
      </c>
      <c r="AC3" s="12" t="s">
        <v>2</v>
      </c>
      <c r="AD3" s="4" t="s">
        <v>51</v>
      </c>
      <c r="AE3" s="5" t="s">
        <v>52</v>
      </c>
    </row>
    <row r="4" spans="1:31">
      <c r="A4" s="17" t="s">
        <v>15</v>
      </c>
      <c r="B4" s="4" t="s">
        <v>34</v>
      </c>
      <c r="C4" s="5">
        <v>7.782774126599791</v>
      </c>
      <c r="D4" s="5">
        <v>5.7650178715554015E-3</v>
      </c>
      <c r="E4" s="5">
        <v>6.1628041046927242</v>
      </c>
      <c r="F4" s="5">
        <v>0.13259541104577421</v>
      </c>
      <c r="G4" s="5">
        <v>2.0869364695030552</v>
      </c>
      <c r="H4" s="5">
        <v>2.4558976132826009</v>
      </c>
      <c r="I4" s="5">
        <v>3.8164418309696755</v>
      </c>
      <c r="J4" s="5">
        <v>8.0710250201775621E-2</v>
      </c>
      <c r="K4" s="5">
        <v>23.302202236826933</v>
      </c>
      <c r="L4" s="5">
        <v>0.51308659056843076</v>
      </c>
      <c r="M4" s="5">
        <v>5.1423959414274183</v>
      </c>
      <c r="N4" s="5">
        <v>3.176524847227026</v>
      </c>
      <c r="O4" s="5">
        <v>0.12683039317421882</v>
      </c>
      <c r="P4" s="5">
        <v>0.80710250201775613</v>
      </c>
      <c r="Q4" s="5">
        <v>4.4736538683269913</v>
      </c>
      <c r="R4" s="5">
        <v>4.1277527960336684</v>
      </c>
      <c r="S4" s="5">
        <v>1.0665283062377493</v>
      </c>
      <c r="T4" s="5">
        <v>1.2452438602559668</v>
      </c>
      <c r="U4" s="5">
        <v>4.4736538683269913</v>
      </c>
      <c r="V4" s="5">
        <v>0.35166609016487949</v>
      </c>
      <c r="W4" s="5">
        <v>7.1370921249855872</v>
      </c>
      <c r="X4" s="5">
        <v>5.897613282601176</v>
      </c>
      <c r="Y4" s="5">
        <v>0.91663784157730888</v>
      </c>
      <c r="Z4" s="5">
        <v>2.1907067911910527</v>
      </c>
      <c r="AA4" s="5">
        <v>0.31707598293554712</v>
      </c>
      <c r="AB4" s="5">
        <v>3.6089011875936814</v>
      </c>
      <c r="AC4" s="5">
        <v>1.435489450017295</v>
      </c>
      <c r="AD4" s="5">
        <v>3.176524847227026</v>
      </c>
      <c r="AE4" s="5">
        <v>3.9893923671163378</v>
      </c>
    </row>
    <row r="5" spans="1:31">
      <c r="A5" s="17"/>
      <c r="B5" s="4" t="s">
        <v>11</v>
      </c>
      <c r="C5" s="5">
        <v>4.9310894106240042</v>
      </c>
      <c r="D5" s="5">
        <v>0</v>
      </c>
      <c r="E5" s="5">
        <v>3.7190941200914192</v>
      </c>
      <c r="F5" s="5">
        <v>0.15929080961285408</v>
      </c>
      <c r="G5" s="5">
        <v>1.3505090380220237</v>
      </c>
      <c r="H5" s="5">
        <v>2.7564235750398227</v>
      </c>
      <c r="I5" s="5">
        <v>3.6290601842232837</v>
      </c>
      <c r="J5" s="5">
        <v>4.8479811621303416E-2</v>
      </c>
      <c r="K5" s="5">
        <v>23.429600387838491</v>
      </c>
      <c r="L5" s="5">
        <v>0.72719717431955111</v>
      </c>
      <c r="M5" s="5">
        <v>6.9741671860932204</v>
      </c>
      <c r="N5" s="5">
        <v>2.3893621441928112</v>
      </c>
      <c r="O5" s="5">
        <v>0.15236512223838214</v>
      </c>
      <c r="P5" s="5">
        <v>0.95574485767712447</v>
      </c>
      <c r="Q5" s="5">
        <v>6.3854837592631064</v>
      </c>
      <c r="R5" s="5">
        <v>4.3008518595470608</v>
      </c>
      <c r="S5" s="5">
        <v>0.88648798393240524</v>
      </c>
      <c r="T5" s="5">
        <v>0.87263660918346142</v>
      </c>
      <c r="U5" s="5">
        <v>4.4047371701641387</v>
      </c>
      <c r="V5" s="5">
        <v>0.78952836068979848</v>
      </c>
      <c r="W5" s="5">
        <v>6.3300782602673316</v>
      </c>
      <c r="X5" s="5">
        <v>6.6763626289909279</v>
      </c>
      <c r="Y5" s="5">
        <v>0.69256873744719161</v>
      </c>
      <c r="Z5" s="5">
        <v>1.2050696031581134</v>
      </c>
      <c r="AA5" s="5">
        <v>2.1746658355841815</v>
      </c>
      <c r="AB5" s="5">
        <v>4.6956160398919593</v>
      </c>
      <c r="AC5" s="5">
        <v>1.7175704688690352</v>
      </c>
      <c r="AD5" s="5">
        <v>2.3893621441928112</v>
      </c>
      <c r="AE5" s="5">
        <v>5.2565967172241841</v>
      </c>
    </row>
    <row r="6" spans="1:31">
      <c r="A6" s="17"/>
      <c r="B6" s="6" t="s">
        <v>14</v>
      </c>
      <c r="C6" s="7">
        <f>C5-C4</f>
        <v>-2.8516847159757868</v>
      </c>
      <c r="D6" s="7">
        <f t="shared" ref="D6:AE6" si="0">D5-D4</f>
        <v>-5.7650178715554015E-3</v>
      </c>
      <c r="E6" s="7">
        <f t="shared" si="0"/>
        <v>-2.4437099846013051</v>
      </c>
      <c r="F6" s="7">
        <f t="shared" si="0"/>
        <v>2.6695398567079864E-2</v>
      </c>
      <c r="G6" s="7">
        <f t="shared" si="0"/>
        <v>-0.73642743148103151</v>
      </c>
      <c r="H6" s="7">
        <f t="shared" si="0"/>
        <v>0.30052596175722179</v>
      </c>
      <c r="I6" s="7">
        <f t="shared" si="0"/>
        <v>-0.18738164674639179</v>
      </c>
      <c r="J6" s="7">
        <f t="shared" si="0"/>
        <v>-3.2230438580472205E-2</v>
      </c>
      <c r="K6" s="7">
        <f t="shared" si="0"/>
        <v>0.12739815101155827</v>
      </c>
      <c r="L6" s="7">
        <f t="shared" si="0"/>
        <v>0.21411058375112035</v>
      </c>
      <c r="M6" s="7">
        <f t="shared" si="0"/>
        <v>1.8317712446658021</v>
      </c>
      <c r="N6" s="7">
        <f t="shared" si="0"/>
        <v>-0.78716270303421476</v>
      </c>
      <c r="O6" s="7">
        <f t="shared" si="0"/>
        <v>2.553472906416332E-2</v>
      </c>
      <c r="P6" s="7">
        <f t="shared" si="0"/>
        <v>0.14864235565936834</v>
      </c>
      <c r="Q6" s="7">
        <f t="shared" si="0"/>
        <v>1.9118298909361151</v>
      </c>
      <c r="R6" s="7">
        <f t="shared" si="0"/>
        <v>0.17309906351339244</v>
      </c>
      <c r="S6" s="7">
        <f t="shared" si="0"/>
        <v>-0.18004032230534406</v>
      </c>
      <c r="T6" s="7">
        <f t="shared" si="0"/>
        <v>-0.37260725107250536</v>
      </c>
      <c r="U6" s="7">
        <f t="shared" si="0"/>
        <v>-6.8916698162852619E-2</v>
      </c>
      <c r="V6" s="7">
        <f t="shared" si="0"/>
        <v>0.437862270524919</v>
      </c>
      <c r="W6" s="7">
        <f t="shared" si="0"/>
        <v>-0.80701386471825565</v>
      </c>
      <c r="X6" s="7">
        <f>X5-X4</f>
        <v>0.77874934638975191</v>
      </c>
      <c r="Y6" s="7">
        <f t="shared" si="0"/>
        <v>-0.22406910413011727</v>
      </c>
      <c r="Z6" s="7">
        <f t="shared" si="0"/>
        <v>-0.98563718803293932</v>
      </c>
      <c r="AA6" s="7">
        <f t="shared" si="0"/>
        <v>1.8575898526486343</v>
      </c>
      <c r="AB6" s="7">
        <f t="shared" si="0"/>
        <v>1.0867148522982779</v>
      </c>
      <c r="AC6" s="7">
        <f t="shared" si="0"/>
        <v>0.2820810188517402</v>
      </c>
      <c r="AD6" s="7">
        <f t="shared" si="0"/>
        <v>-0.78716270303421476</v>
      </c>
      <c r="AE6" s="7">
        <f t="shared" si="0"/>
        <v>1.2672043501078463</v>
      </c>
    </row>
    <row r="7" spans="1:31">
      <c r="A7" s="17" t="s">
        <v>16</v>
      </c>
      <c r="B7" s="4" t="s">
        <v>34</v>
      </c>
      <c r="C7" s="5">
        <v>8.4362377380265432</v>
      </c>
      <c r="D7" s="5">
        <v>0</v>
      </c>
      <c r="E7" s="5">
        <v>7.259088286208887</v>
      </c>
      <c r="F7" s="5">
        <v>0.32890940565493365</v>
      </c>
      <c r="G7" s="5">
        <v>1.4541257934218119</v>
      </c>
      <c r="H7" s="5">
        <v>0.98672821696480106</v>
      </c>
      <c r="I7" s="5">
        <v>3.3179457587997696</v>
      </c>
      <c r="J7" s="5">
        <v>4.0392383150605886E-2</v>
      </c>
      <c r="K7" s="5">
        <v>22.896710905943447</v>
      </c>
      <c r="L7" s="5">
        <v>1.1540680900173111E-2</v>
      </c>
      <c r="M7" s="5">
        <v>4.3392960184650891</v>
      </c>
      <c r="N7" s="5">
        <v>3.6180034622042703</v>
      </c>
      <c r="O7" s="5">
        <v>4.0392383150605886E-2</v>
      </c>
      <c r="P7" s="5">
        <v>0.62319676860934803</v>
      </c>
      <c r="Q7" s="5">
        <v>2.7178303519907674</v>
      </c>
      <c r="R7" s="5">
        <v>3.6468551644547027</v>
      </c>
      <c r="S7" s="5">
        <v>1.4887478361223312</v>
      </c>
      <c r="T7" s="5">
        <v>1.6099249855741491</v>
      </c>
      <c r="U7" s="5">
        <v>3.040969417195615</v>
      </c>
      <c r="V7" s="5">
        <v>0.58857472590882864</v>
      </c>
      <c r="W7" s="5">
        <v>9.388343912290825</v>
      </c>
      <c r="X7" s="5">
        <v>4.3566070398153487</v>
      </c>
      <c r="Y7" s="5">
        <v>1.2060011540680899</v>
      </c>
      <c r="Z7" s="5">
        <v>4.2065781881130988</v>
      </c>
      <c r="AA7" s="5">
        <v>0.57703404500865552</v>
      </c>
      <c r="AB7" s="5">
        <v>5.5856895556837847</v>
      </c>
      <c r="AC7" s="5">
        <v>0.97518753606462782</v>
      </c>
      <c r="AD7" s="5">
        <v>3.6180034622042703</v>
      </c>
      <c r="AE7" s="5">
        <v>3.6410848240046167</v>
      </c>
    </row>
    <row r="8" spans="1:31">
      <c r="A8" s="17"/>
      <c r="B8" s="4" t="s">
        <v>11</v>
      </c>
      <c r="C8" s="5">
        <v>8.6798606478393001</v>
      </c>
      <c r="D8" s="5">
        <v>0</v>
      </c>
      <c r="E8" s="5">
        <v>6.3746201171151124</v>
      </c>
      <c r="F8" s="5">
        <v>0.2371951671484693</v>
      </c>
      <c r="G8" s="5">
        <v>1.1859758357423467</v>
      </c>
      <c r="H8" s="5">
        <v>1.2675116744496331</v>
      </c>
      <c r="I8" s="5">
        <v>2.9723519383292563</v>
      </c>
      <c r="J8" s="5">
        <v>4.4474093840338E-2</v>
      </c>
      <c r="K8" s="5">
        <v>27.203320732340075</v>
      </c>
      <c r="L8" s="5">
        <v>7.4123489733896658E-3</v>
      </c>
      <c r="M8" s="5">
        <v>4.3806982432732928</v>
      </c>
      <c r="N8" s="5">
        <v>3.2836705952116221</v>
      </c>
      <c r="O8" s="5">
        <v>9.6360536654065659E-2</v>
      </c>
      <c r="P8" s="5">
        <v>0.711585501445408</v>
      </c>
      <c r="Q8" s="5">
        <v>2.1125194574160551</v>
      </c>
      <c r="R8" s="5">
        <v>4.1509154250982139</v>
      </c>
      <c r="S8" s="5">
        <v>1.5417685864650506</v>
      </c>
      <c r="T8" s="5">
        <v>1.4676450967311541</v>
      </c>
      <c r="U8" s="5">
        <v>2.9723519383292563</v>
      </c>
      <c r="V8" s="5">
        <v>0.52627677711066634</v>
      </c>
      <c r="W8" s="5">
        <v>9.0875398413757313</v>
      </c>
      <c r="X8" s="5">
        <v>3.6913497887480538</v>
      </c>
      <c r="Y8" s="5">
        <v>1.156326439848788</v>
      </c>
      <c r="Z8" s="5">
        <v>3.5801645541472089</v>
      </c>
      <c r="AA8" s="5">
        <v>0.64487436068490089</v>
      </c>
      <c r="AB8" s="5">
        <v>4.9143873693573488</v>
      </c>
      <c r="AC8" s="5">
        <v>1.1637387888221777</v>
      </c>
      <c r="AD8" s="5">
        <v>3.2836705952116221</v>
      </c>
      <c r="AE8" s="5">
        <v>3.2614335482914529</v>
      </c>
    </row>
    <row r="9" spans="1:31">
      <c r="A9" s="17"/>
      <c r="B9" s="6" t="s">
        <v>14</v>
      </c>
      <c r="C9" s="7">
        <f>C8-C7</f>
        <v>0.24362290981275692</v>
      </c>
      <c r="D9" s="7">
        <f t="shared" ref="D9:AE9" si="1">D8-D7</f>
        <v>0</v>
      </c>
      <c r="E9" s="7">
        <f t="shared" si="1"/>
        <v>-0.88446816909377457</v>
      </c>
      <c r="F9" s="7">
        <f t="shared" si="1"/>
        <v>-9.1714238506464346E-2</v>
      </c>
      <c r="G9" s="7">
        <f t="shared" si="1"/>
        <v>-0.26814995767946526</v>
      </c>
      <c r="H9" s="7">
        <f t="shared" si="1"/>
        <v>0.28078345748483202</v>
      </c>
      <c r="I9" s="7">
        <f t="shared" si="1"/>
        <v>-0.34559382047051335</v>
      </c>
      <c r="J9" s="7">
        <f t="shared" si="1"/>
        <v>4.081710689732114E-3</v>
      </c>
      <c r="K9" s="7">
        <f t="shared" si="1"/>
        <v>4.3066098263966275</v>
      </c>
      <c r="L9" s="7">
        <f t="shared" si="1"/>
        <v>-4.128331926783445E-3</v>
      </c>
      <c r="M9" s="7">
        <f t="shared" si="1"/>
        <v>4.1402224808203769E-2</v>
      </c>
      <c r="N9" s="7">
        <f t="shared" si="1"/>
        <v>-0.33433286699264819</v>
      </c>
      <c r="O9" s="7">
        <f t="shared" si="1"/>
        <v>5.5968153503459774E-2</v>
      </c>
      <c r="P9" s="7">
        <f t="shared" si="1"/>
        <v>8.8388732836059969E-2</v>
      </c>
      <c r="Q9" s="7">
        <f t="shared" si="1"/>
        <v>-0.60531089457471232</v>
      </c>
      <c r="R9" s="7">
        <f t="shared" si="1"/>
        <v>0.50406026064351117</v>
      </c>
      <c r="S9" s="7">
        <f t="shared" si="1"/>
        <v>5.3020750342719358E-2</v>
      </c>
      <c r="T9" s="7">
        <f t="shared" si="1"/>
        <v>-0.14227988884299503</v>
      </c>
      <c r="U9" s="7">
        <f t="shared" si="1"/>
        <v>-6.8617478866358717E-2</v>
      </c>
      <c r="V9" s="7">
        <f t="shared" si="1"/>
        <v>-6.2297948798162306E-2</v>
      </c>
      <c r="W9" s="7">
        <f t="shared" si="1"/>
        <v>-0.30080407091509365</v>
      </c>
      <c r="X9" s="7">
        <f>X8-X7</f>
        <v>-0.66525725106729494</v>
      </c>
      <c r="Y9" s="7">
        <f t="shared" si="1"/>
        <v>-4.9674714219301919E-2</v>
      </c>
      <c r="Z9" s="7">
        <f t="shared" si="1"/>
        <v>-0.62641363396588989</v>
      </c>
      <c r="AA9" s="7">
        <f t="shared" si="1"/>
        <v>6.7840315676245377E-2</v>
      </c>
      <c r="AB9" s="7">
        <f t="shared" si="1"/>
        <v>-0.6713021863264359</v>
      </c>
      <c r="AC9" s="7">
        <f t="shared" si="1"/>
        <v>0.18855125275754991</v>
      </c>
      <c r="AD9" s="7">
        <f t="shared" si="1"/>
        <v>-0.33433286699264819</v>
      </c>
      <c r="AE9" s="7">
        <f t="shared" si="1"/>
        <v>-0.37965127571316382</v>
      </c>
    </row>
    <row r="10" spans="1:31">
      <c r="A10" s="17" t="s">
        <v>17</v>
      </c>
      <c r="B10" s="4" t="s">
        <v>34</v>
      </c>
      <c r="C10" s="5">
        <v>4.9982604661950596</v>
      </c>
      <c r="D10" s="5">
        <v>0</v>
      </c>
      <c r="E10" s="5">
        <v>3.9429432911979583</v>
      </c>
      <c r="F10" s="5">
        <v>0.11017047431288414</v>
      </c>
      <c r="G10" s="5">
        <v>2.4295488808999193</v>
      </c>
      <c r="H10" s="5">
        <v>1.4090223820016234</v>
      </c>
      <c r="I10" s="5">
        <v>3.1775484170242367</v>
      </c>
      <c r="J10" s="5">
        <v>5.2186014148208275E-2</v>
      </c>
      <c r="K10" s="5">
        <v>30.476632262553633</v>
      </c>
      <c r="L10" s="5">
        <v>0.11017047431288414</v>
      </c>
      <c r="M10" s="5">
        <v>6.9523367737446353</v>
      </c>
      <c r="N10" s="5">
        <v>2.128029688043604</v>
      </c>
      <c r="O10" s="5">
        <v>8.1178244230546204E-2</v>
      </c>
      <c r="P10" s="5">
        <v>0.74799953612431858</v>
      </c>
      <c r="Q10" s="5">
        <v>2.2961846225211642</v>
      </c>
      <c r="R10" s="5">
        <v>4.7025397193552125</v>
      </c>
      <c r="S10" s="5">
        <v>1.0263249449147629</v>
      </c>
      <c r="T10" s="5">
        <v>1.5191928563145076</v>
      </c>
      <c r="U10" s="5">
        <v>2.3947582048011133</v>
      </c>
      <c r="V10" s="5">
        <v>0.82917778035486478</v>
      </c>
      <c r="W10" s="5">
        <v>12.194131972631334</v>
      </c>
      <c r="X10" s="5">
        <v>3.6414240983416439</v>
      </c>
      <c r="Y10" s="5">
        <v>0.63782906181143439</v>
      </c>
      <c r="Z10" s="5">
        <v>2.2787892844717614</v>
      </c>
      <c r="AA10" s="5">
        <v>0.59144149367969379</v>
      </c>
      <c r="AB10" s="5">
        <v>4.0357184274614397</v>
      </c>
      <c r="AC10" s="5">
        <v>2.4063550968340484</v>
      </c>
      <c r="AD10" s="5">
        <v>2.128029688043604</v>
      </c>
      <c r="AE10" s="5">
        <v>2.7020758436738954</v>
      </c>
    </row>
    <row r="11" spans="1:31">
      <c r="A11" s="17"/>
      <c r="B11" s="4" t="s">
        <v>11</v>
      </c>
      <c r="C11" s="5">
        <v>4.0275336848271834</v>
      </c>
      <c r="D11" s="5">
        <v>0</v>
      </c>
      <c r="E11" s="5">
        <v>3.6760398359695379</v>
      </c>
      <c r="F11" s="5">
        <v>0.15377855887521971</v>
      </c>
      <c r="G11" s="5">
        <v>2.4751025190392508</v>
      </c>
      <c r="H11" s="5">
        <v>1.4865260691271238</v>
      </c>
      <c r="I11" s="5">
        <v>3.5442296426479203</v>
      </c>
      <c r="J11" s="5">
        <v>2.1968365553602816E-2</v>
      </c>
      <c r="K11" s="5">
        <v>34.0875805506737</v>
      </c>
      <c r="L11" s="5">
        <v>0.19771528998242535</v>
      </c>
      <c r="M11" s="5">
        <v>7.4985354422964274</v>
      </c>
      <c r="N11" s="5">
        <v>1.9991212653778561</v>
      </c>
      <c r="O11" s="5">
        <v>0.16842413591095493</v>
      </c>
      <c r="P11" s="5">
        <v>0.62975981253661395</v>
      </c>
      <c r="Q11" s="5">
        <v>2.240773286467487</v>
      </c>
      <c r="R11" s="5">
        <v>4.8769771528998263</v>
      </c>
      <c r="S11" s="5">
        <v>0.79818394844756901</v>
      </c>
      <c r="T11" s="5">
        <v>1.6622729935559462</v>
      </c>
      <c r="U11" s="5">
        <v>2.1968365553602816</v>
      </c>
      <c r="V11" s="5">
        <v>0.99589923842999428</v>
      </c>
      <c r="W11" s="5">
        <v>10.515524311657883</v>
      </c>
      <c r="X11" s="5">
        <v>3.2659636789689519</v>
      </c>
      <c r="Y11" s="5">
        <v>0.59314586994727603</v>
      </c>
      <c r="Z11" s="5">
        <v>1.8306971294669012</v>
      </c>
      <c r="AA11" s="5">
        <v>0.5638547158758056</v>
      </c>
      <c r="AB11" s="5">
        <v>3.588166373755127</v>
      </c>
      <c r="AC11" s="5">
        <v>2.0796719390744003</v>
      </c>
      <c r="AD11" s="5">
        <v>1.9991212653778561</v>
      </c>
      <c r="AE11" s="5">
        <v>2.8265963678968959</v>
      </c>
    </row>
    <row r="12" spans="1:31">
      <c r="A12" s="17"/>
      <c r="B12" s="6" t="s">
        <v>14</v>
      </c>
      <c r="C12" s="7">
        <f>C11-C10</f>
        <v>-0.97072678136787616</v>
      </c>
      <c r="D12" s="7">
        <f t="shared" ref="D12:AE12" si="2">D11-D10</f>
        <v>0</v>
      </c>
      <c r="E12" s="7">
        <f t="shared" si="2"/>
        <v>-0.26690345522842041</v>
      </c>
      <c r="F12" s="7">
        <f t="shared" si="2"/>
        <v>4.3608084562335572E-2</v>
      </c>
      <c r="G12" s="7">
        <f t="shared" si="2"/>
        <v>4.5553638139331554E-2</v>
      </c>
      <c r="H12" s="7">
        <f t="shared" si="2"/>
        <v>7.7503687125500376E-2</v>
      </c>
      <c r="I12" s="7">
        <f t="shared" si="2"/>
        <v>0.36668122562368355</v>
      </c>
      <c r="J12" s="7">
        <f t="shared" si="2"/>
        <v>-3.0217648594605458E-2</v>
      </c>
      <c r="K12" s="7">
        <f t="shared" si="2"/>
        <v>3.610948288120067</v>
      </c>
      <c r="L12" s="7">
        <f t="shared" si="2"/>
        <v>8.7544815669541212E-2</v>
      </c>
      <c r="M12" s="7">
        <f t="shared" si="2"/>
        <v>0.54619866855179211</v>
      </c>
      <c r="N12" s="7">
        <f t="shared" si="2"/>
        <v>-0.12890842266574798</v>
      </c>
      <c r="O12" s="7">
        <f t="shared" si="2"/>
        <v>8.7245891680408721E-2</v>
      </c>
      <c r="P12" s="7">
        <f t="shared" si="2"/>
        <v>-0.11823972358770463</v>
      </c>
      <c r="Q12" s="7">
        <f t="shared" si="2"/>
        <v>-5.5411336053677207E-2</v>
      </c>
      <c r="R12" s="7">
        <f t="shared" si="2"/>
        <v>0.17443743354461372</v>
      </c>
      <c r="S12" s="7">
        <f t="shared" si="2"/>
        <v>-0.22814099646719388</v>
      </c>
      <c r="T12" s="7">
        <f t="shared" si="2"/>
        <v>0.14308013724143853</v>
      </c>
      <c r="U12" s="7">
        <f t="shared" si="2"/>
        <v>-0.19792164944083179</v>
      </c>
      <c r="V12" s="7">
        <f t="shared" si="2"/>
        <v>0.1667214580751295</v>
      </c>
      <c r="W12" s="7">
        <f t="shared" si="2"/>
        <v>-1.6786076609734515</v>
      </c>
      <c r="X12" s="7">
        <f>X11-X10</f>
        <v>-0.37546041937269203</v>
      </c>
      <c r="Y12" s="7">
        <f t="shared" si="2"/>
        <v>-4.4683191864158367E-2</v>
      </c>
      <c r="Z12" s="7">
        <f t="shared" si="2"/>
        <v>-0.44809215500486022</v>
      </c>
      <c r="AA12" s="7">
        <f t="shared" si="2"/>
        <v>-2.7586777803888185E-2</v>
      </c>
      <c r="AB12" s="7">
        <f t="shared" si="2"/>
        <v>-0.44755205370631268</v>
      </c>
      <c r="AC12" s="7">
        <f t="shared" si="2"/>
        <v>-0.32668315775964807</v>
      </c>
      <c r="AD12" s="7">
        <f t="shared" si="2"/>
        <v>-0.12890842266574798</v>
      </c>
      <c r="AE12" s="7">
        <f t="shared" si="2"/>
        <v>0.12452052422300053</v>
      </c>
    </row>
    <row r="13" spans="1:31">
      <c r="A13" s="17" t="s">
        <v>18</v>
      </c>
      <c r="B13" s="4" t="s">
        <v>34</v>
      </c>
      <c r="C13" s="5">
        <v>15.625725563036912</v>
      </c>
      <c r="D13" s="5">
        <v>0</v>
      </c>
      <c r="E13" s="5">
        <v>4.1850475969352212</v>
      </c>
      <c r="F13" s="5">
        <v>0.24378918040399347</v>
      </c>
      <c r="G13" s="5">
        <v>1.8980729045739491</v>
      </c>
      <c r="H13" s="5">
        <v>1.3930810308799626</v>
      </c>
      <c r="I13" s="5">
        <v>3.5465521244485716</v>
      </c>
      <c r="J13" s="5">
        <v>0.16833062456466216</v>
      </c>
      <c r="K13" s="5">
        <v>11.986301369863011</v>
      </c>
      <c r="L13" s="5">
        <v>0.71975853262131395</v>
      </c>
      <c r="M13" s="5">
        <v>4.3359647086138837</v>
      </c>
      <c r="N13" s="5">
        <v>4.3301602043185499</v>
      </c>
      <c r="O13" s="5">
        <v>0.31924773624332475</v>
      </c>
      <c r="P13" s="5">
        <v>0.73136754121198033</v>
      </c>
      <c r="Q13" s="5">
        <v>3.7264917576039003</v>
      </c>
      <c r="R13" s="5">
        <v>3.7787322962618983</v>
      </c>
      <c r="S13" s="5">
        <v>1.5207801253772923</v>
      </c>
      <c r="T13" s="5">
        <v>1.9677269561179471</v>
      </c>
      <c r="U13" s="5">
        <v>4.2547016484792195</v>
      </c>
      <c r="V13" s="5">
        <v>0.40631530067332239</v>
      </c>
      <c r="W13" s="5">
        <v>9.9140933364290671</v>
      </c>
      <c r="X13" s="5">
        <v>6.9770141629904785</v>
      </c>
      <c r="Y13" s="5">
        <v>0.84165312282331073</v>
      </c>
      <c r="Z13" s="5">
        <v>2.6410494543765961</v>
      </c>
      <c r="AA13" s="5">
        <v>0.5340143951706523</v>
      </c>
      <c r="AB13" s="5">
        <v>5.2995124216391911</v>
      </c>
      <c r="AC13" s="5">
        <v>1.2595774320872994</v>
      </c>
      <c r="AD13" s="5">
        <v>4.3243557000232169</v>
      </c>
      <c r="AE13" s="5">
        <v>3.0705827722312504</v>
      </c>
    </row>
    <row r="14" spans="1:31">
      <c r="A14" s="17"/>
      <c r="B14" s="4" t="s">
        <v>11</v>
      </c>
      <c r="C14" s="5">
        <v>13.096705283049875</v>
      </c>
      <c r="D14" s="5">
        <v>0</v>
      </c>
      <c r="E14" s="5">
        <v>4.5682359707501439</v>
      </c>
      <c r="F14" s="5">
        <v>7.3946265713581469E-2</v>
      </c>
      <c r="G14" s="5">
        <v>1.9883329225207462</v>
      </c>
      <c r="H14" s="5">
        <v>1.536439076493304</v>
      </c>
      <c r="I14" s="5">
        <v>4.0999096212307951</v>
      </c>
      <c r="J14" s="5">
        <v>9.0378769205488457E-2</v>
      </c>
      <c r="K14" s="5">
        <v>14.337359296688854</v>
      </c>
      <c r="L14" s="5">
        <v>1.1749239996713501</v>
      </c>
      <c r="M14" s="5">
        <v>4.280667159641772</v>
      </c>
      <c r="N14" s="5">
        <v>3.574069509489771</v>
      </c>
      <c r="O14" s="5">
        <v>0.35329882507600036</v>
      </c>
      <c r="P14" s="5">
        <v>0.72303015364390766</v>
      </c>
      <c r="Q14" s="5">
        <v>3.8041245583764685</v>
      </c>
      <c r="R14" s="5">
        <v>4.9215347958261439</v>
      </c>
      <c r="S14" s="5">
        <v>1.7171966149042805</v>
      </c>
      <c r="T14" s="5">
        <v>1.6925478596664201</v>
      </c>
      <c r="U14" s="5">
        <v>4.4860734532906088</v>
      </c>
      <c r="V14" s="5">
        <v>0.49297510475720985</v>
      </c>
      <c r="W14" s="5">
        <v>9.2597157176895895</v>
      </c>
      <c r="X14" s="5">
        <v>6.778407690411635</v>
      </c>
      <c r="Y14" s="5">
        <v>0.58335387396269833</v>
      </c>
      <c r="Z14" s="5">
        <v>1.8486566428395368</v>
      </c>
      <c r="AA14" s="5">
        <v>0.42724509078958189</v>
      </c>
      <c r="AB14" s="5">
        <v>4.7736422643989815</v>
      </c>
      <c r="AC14" s="5">
        <v>1.6678991044285596</v>
      </c>
      <c r="AD14" s="5">
        <v>3.574069509489771</v>
      </c>
      <c r="AE14" s="5">
        <v>4.0752608659929344</v>
      </c>
    </row>
    <row r="15" spans="1:31">
      <c r="A15" s="17"/>
      <c r="B15" s="6" t="s">
        <v>14</v>
      </c>
      <c r="C15" s="7">
        <f>C14-C13</f>
        <v>-2.5290202799870372</v>
      </c>
      <c r="D15" s="7">
        <f t="shared" ref="D15:AE15" si="3">D14-D13</f>
        <v>0</v>
      </c>
      <c r="E15" s="7">
        <f t="shared" si="3"/>
        <v>0.38318837381492266</v>
      </c>
      <c r="F15" s="7">
        <f t="shared" si="3"/>
        <v>-0.16984291469041202</v>
      </c>
      <c r="G15" s="7">
        <f t="shared" si="3"/>
        <v>9.0260017946797166E-2</v>
      </c>
      <c r="H15" s="7">
        <f t="shared" si="3"/>
        <v>0.14335804561334142</v>
      </c>
      <c r="I15" s="7">
        <f t="shared" si="3"/>
        <v>0.55335749678222346</v>
      </c>
      <c r="J15" s="7">
        <f t="shared" si="3"/>
        <v>-7.7951855359173705E-2</v>
      </c>
      <c r="K15" s="7">
        <f t="shared" si="3"/>
        <v>2.3510579268258436</v>
      </c>
      <c r="L15" s="7">
        <f t="shared" si="3"/>
        <v>0.45516546705003613</v>
      </c>
      <c r="M15" s="7">
        <f t="shared" si="3"/>
        <v>-5.5297548972111699E-2</v>
      </c>
      <c r="N15" s="7">
        <f t="shared" si="3"/>
        <v>-0.75609069482877889</v>
      </c>
      <c r="O15" s="7">
        <f t="shared" si="3"/>
        <v>3.4051088832675602E-2</v>
      </c>
      <c r="P15" s="7">
        <f t="shared" si="3"/>
        <v>-8.3373875680726739E-3</v>
      </c>
      <c r="Q15" s="7">
        <f t="shared" si="3"/>
        <v>7.7632800772568178E-2</v>
      </c>
      <c r="R15" s="7">
        <f t="shared" si="3"/>
        <v>1.1428024995642456</v>
      </c>
      <c r="S15" s="7">
        <f t="shared" si="3"/>
        <v>0.1964164895269882</v>
      </c>
      <c r="T15" s="7">
        <f t="shared" si="3"/>
        <v>-0.27517909645152705</v>
      </c>
      <c r="U15" s="7">
        <f t="shared" si="3"/>
        <v>0.2313718048113893</v>
      </c>
      <c r="V15" s="7">
        <f t="shared" si="3"/>
        <v>8.6659804083887459E-2</v>
      </c>
      <c r="W15" s="7">
        <f t="shared" si="3"/>
        <v>-0.65437761873947764</v>
      </c>
      <c r="X15" s="7">
        <f>X14-X13</f>
        <v>-0.19860647257884345</v>
      </c>
      <c r="Y15" s="7">
        <f t="shared" si="3"/>
        <v>-0.2582992488606124</v>
      </c>
      <c r="Z15" s="7">
        <f t="shared" si="3"/>
        <v>-0.79239281153705932</v>
      </c>
      <c r="AA15" s="7">
        <f t="shared" si="3"/>
        <v>-0.10676930438107041</v>
      </c>
      <c r="AB15" s="7">
        <f t="shared" si="3"/>
        <v>-0.52587015724020958</v>
      </c>
      <c r="AC15" s="7">
        <f t="shared" si="3"/>
        <v>0.40832167234126016</v>
      </c>
      <c r="AD15" s="7">
        <f t="shared" si="3"/>
        <v>-0.75028619053344592</v>
      </c>
      <c r="AE15" s="7">
        <f t="shared" si="3"/>
        <v>1.0046780937616839</v>
      </c>
    </row>
    <row r="16" spans="1:31">
      <c r="A16" s="17" t="s">
        <v>19</v>
      </c>
      <c r="B16" s="4" t="s">
        <v>34</v>
      </c>
      <c r="C16" s="5">
        <v>9.0825051999075583</v>
      </c>
      <c r="D16" s="5">
        <v>0</v>
      </c>
      <c r="E16" s="5">
        <v>2.2301825745320087</v>
      </c>
      <c r="F16" s="5">
        <v>9.2442801016870829E-2</v>
      </c>
      <c r="G16" s="5">
        <v>1.0573145366304602</v>
      </c>
      <c r="H16" s="5">
        <v>1.1902010630922117</v>
      </c>
      <c r="I16" s="5">
        <v>3.010168708111856</v>
      </c>
      <c r="J16" s="5">
        <v>0.15599722671596955</v>
      </c>
      <c r="K16" s="5">
        <v>19.909868269008552</v>
      </c>
      <c r="L16" s="5">
        <v>1.3115322394268549</v>
      </c>
      <c r="M16" s="5">
        <v>10.122486711347355</v>
      </c>
      <c r="N16" s="5">
        <v>3.015946383175411</v>
      </c>
      <c r="O16" s="5">
        <v>0.1502195516524151</v>
      </c>
      <c r="P16" s="5">
        <v>1.4964178414605964</v>
      </c>
      <c r="Q16" s="5">
        <v>2.7675063554425705</v>
      </c>
      <c r="R16" s="5">
        <v>3.5994915645944077</v>
      </c>
      <c r="S16" s="5">
        <v>1.2768661890455284</v>
      </c>
      <c r="T16" s="5">
        <v>1.3519759648717358</v>
      </c>
      <c r="U16" s="5">
        <v>4.2177027963947316</v>
      </c>
      <c r="V16" s="5">
        <v>0.49110238040212617</v>
      </c>
      <c r="W16" s="5">
        <v>8.6434018950774245</v>
      </c>
      <c r="X16" s="5">
        <v>5.0207996302287974</v>
      </c>
      <c r="Y16" s="5">
        <v>1.3924196903166168</v>
      </c>
      <c r="Z16" s="5">
        <v>4.0559278946152073</v>
      </c>
      <c r="AA16" s="5">
        <v>0.50265773052923501</v>
      </c>
      <c r="AB16" s="5">
        <v>4.4603651490640175</v>
      </c>
      <c r="AC16" s="5">
        <v>2.004853247053386</v>
      </c>
      <c r="AD16" s="5">
        <v>3.015946383175411</v>
      </c>
      <c r="AE16" s="5">
        <v>4.3737000231107004</v>
      </c>
    </row>
    <row r="17" spans="1:31">
      <c r="A17" s="17"/>
      <c r="B17" s="4" t="s">
        <v>11</v>
      </c>
      <c r="C17" s="5">
        <v>8.1452331452331475</v>
      </c>
      <c r="D17" s="5">
        <v>0</v>
      </c>
      <c r="E17" s="5">
        <v>2.3611523611523615</v>
      </c>
      <c r="F17" s="5">
        <v>0.10395010395010396</v>
      </c>
      <c r="G17" s="5">
        <v>1.0023760023760024</v>
      </c>
      <c r="H17" s="5">
        <v>1.0246510246510248</v>
      </c>
      <c r="I17" s="5">
        <v>2.8140778140778142</v>
      </c>
      <c r="J17" s="5">
        <v>0.29700029700029706</v>
      </c>
      <c r="K17" s="5">
        <v>22.906147906147908</v>
      </c>
      <c r="L17" s="5">
        <v>1.4998514998515</v>
      </c>
      <c r="M17" s="5">
        <v>8.4125334125334135</v>
      </c>
      <c r="N17" s="5">
        <v>3.1927531927531927</v>
      </c>
      <c r="O17" s="5">
        <v>0.10395010395010396</v>
      </c>
      <c r="P17" s="5">
        <v>1.032076032076032</v>
      </c>
      <c r="Q17" s="5">
        <v>2.7621027621027623</v>
      </c>
      <c r="R17" s="5">
        <v>4.1357291357291359</v>
      </c>
      <c r="S17" s="5">
        <v>1.5889515889515891</v>
      </c>
      <c r="T17" s="5">
        <v>1.2845262845262846</v>
      </c>
      <c r="U17" s="5">
        <v>5.0935550935550937</v>
      </c>
      <c r="V17" s="5">
        <v>0.58657558657558662</v>
      </c>
      <c r="W17" s="5">
        <v>7.8333828333828333</v>
      </c>
      <c r="X17" s="5">
        <v>4.8336798336798337</v>
      </c>
      <c r="Y17" s="5">
        <v>1.4330264330264333</v>
      </c>
      <c r="Z17" s="5">
        <v>2.9848529848529854</v>
      </c>
      <c r="AA17" s="5">
        <v>0.28957528957528961</v>
      </c>
      <c r="AB17" s="5">
        <v>4.3436293436293436</v>
      </c>
      <c r="AC17" s="5">
        <v>2.0344520344520345</v>
      </c>
      <c r="AD17" s="5">
        <v>3.1927531927531927</v>
      </c>
      <c r="AE17" s="5">
        <v>4.7074547074547075</v>
      </c>
    </row>
    <row r="18" spans="1:31">
      <c r="A18" s="17"/>
      <c r="B18" s="6" t="s">
        <v>14</v>
      </c>
      <c r="C18" s="7">
        <f>C17-C16</f>
        <v>-0.93727205467441088</v>
      </c>
      <c r="D18" s="7">
        <f t="shared" ref="D18:AE18" si="4">D17-D16</f>
        <v>0</v>
      </c>
      <c r="E18" s="7">
        <f t="shared" si="4"/>
        <v>0.13096978662035275</v>
      </c>
      <c r="F18" s="7">
        <f t="shared" si="4"/>
        <v>1.1507302933233127E-2</v>
      </c>
      <c r="G18" s="7">
        <f t="shared" si="4"/>
        <v>-5.4938534254457716E-2</v>
      </c>
      <c r="H18" s="7">
        <f t="shared" si="4"/>
        <v>-0.16555003844118699</v>
      </c>
      <c r="I18" s="7">
        <f t="shared" si="4"/>
        <v>-0.19609089403404178</v>
      </c>
      <c r="J18" s="7">
        <f t="shared" si="4"/>
        <v>0.14100307028432751</v>
      </c>
      <c r="K18" s="7">
        <f t="shared" si="4"/>
        <v>2.9962796371393559</v>
      </c>
      <c r="L18" s="7">
        <f t="shared" si="4"/>
        <v>0.18831926042464509</v>
      </c>
      <c r="M18" s="7">
        <f t="shared" si="4"/>
        <v>-1.7099532988139412</v>
      </c>
      <c r="N18" s="7">
        <f t="shared" si="4"/>
        <v>0.17680680957778172</v>
      </c>
      <c r="O18" s="7">
        <f t="shared" si="4"/>
        <v>-4.6269447702311145E-2</v>
      </c>
      <c r="P18" s="7">
        <f t="shared" si="4"/>
        <v>-0.46434180938456437</v>
      </c>
      <c r="Q18" s="7">
        <f t="shared" si="4"/>
        <v>-5.4035933398082214E-3</v>
      </c>
      <c r="R18" s="7">
        <f t="shared" si="4"/>
        <v>0.53623757113472825</v>
      </c>
      <c r="S18" s="7">
        <f t="shared" si="4"/>
        <v>0.31208539990606066</v>
      </c>
      <c r="T18" s="7">
        <f t="shared" si="4"/>
        <v>-6.744968034545118E-2</v>
      </c>
      <c r="U18" s="7">
        <f t="shared" si="4"/>
        <v>0.87585229716036217</v>
      </c>
      <c r="V18" s="7">
        <f t="shared" si="4"/>
        <v>9.5473206173460445E-2</v>
      </c>
      <c r="W18" s="7">
        <f t="shared" si="4"/>
        <v>-0.81001906169459126</v>
      </c>
      <c r="X18" s="7">
        <f>X17-X16</f>
        <v>-0.18711979654896371</v>
      </c>
      <c r="Y18" s="7">
        <f t="shared" si="4"/>
        <v>4.0606742709816457E-2</v>
      </c>
      <c r="Z18" s="7">
        <f t="shared" si="4"/>
        <v>-1.0710749097622219</v>
      </c>
      <c r="AA18" s="7">
        <f t="shared" si="4"/>
        <v>-0.21308244095394541</v>
      </c>
      <c r="AB18" s="7">
        <f t="shared" si="4"/>
        <v>-0.11673580543467388</v>
      </c>
      <c r="AC18" s="7">
        <f t="shared" si="4"/>
        <v>2.9598787398648518E-2</v>
      </c>
      <c r="AD18" s="7">
        <f t="shared" si="4"/>
        <v>0.17680680957778172</v>
      </c>
      <c r="AE18" s="7">
        <f t="shared" si="4"/>
        <v>0.33375468434400712</v>
      </c>
    </row>
    <row r="19" spans="1:31">
      <c r="A19" s="17" t="s">
        <v>20</v>
      </c>
      <c r="B19" s="4" t="s">
        <v>34</v>
      </c>
      <c r="C19" s="5">
        <v>13.172167089776135</v>
      </c>
      <c r="D19" s="5">
        <v>0</v>
      </c>
      <c r="E19" s="5">
        <v>4.5291945534271862</v>
      </c>
      <c r="F19" s="5">
        <v>0.25386568197553655</v>
      </c>
      <c r="G19" s="5">
        <v>1.788599123009462</v>
      </c>
      <c r="H19" s="5">
        <v>0.98084468036002748</v>
      </c>
      <c r="I19" s="5">
        <v>3.0579275328871454</v>
      </c>
      <c r="J19" s="5">
        <v>6.923609508423724E-2</v>
      </c>
      <c r="K19" s="5">
        <v>11.614354950380797</v>
      </c>
      <c r="L19" s="5">
        <v>6.923609508423724E-2</v>
      </c>
      <c r="M19" s="5">
        <v>5.1177013616432028</v>
      </c>
      <c r="N19" s="5">
        <v>5.0484652665589653</v>
      </c>
      <c r="O19" s="5">
        <v>6.3466420493884138E-2</v>
      </c>
      <c r="P19" s="5">
        <v>1.240480036925917</v>
      </c>
      <c r="Q19" s="5">
        <v>2.5732748672974841</v>
      </c>
      <c r="R19" s="5">
        <v>3.7502884837295176</v>
      </c>
      <c r="S19" s="5">
        <v>1.384721901684745</v>
      </c>
      <c r="T19" s="5">
        <v>2.4232633279483036</v>
      </c>
      <c r="U19" s="5">
        <v>3.8656819755365794</v>
      </c>
      <c r="V19" s="5">
        <v>0.48465266558966075</v>
      </c>
      <c r="W19" s="5">
        <v>9.5603507962150953</v>
      </c>
      <c r="X19" s="5">
        <v>6.1447034387260562</v>
      </c>
      <c r="Y19" s="5">
        <v>1.4135702746365104</v>
      </c>
      <c r="Z19" s="5">
        <v>5.8331410108469868</v>
      </c>
      <c r="AA19" s="5">
        <v>0.77890606969766907</v>
      </c>
      <c r="AB19" s="5">
        <v>5.2792522501730899</v>
      </c>
      <c r="AC19" s="5">
        <v>1.6732056312024</v>
      </c>
      <c r="AD19" s="5">
        <v>5.0484652665589653</v>
      </c>
      <c r="AE19" s="5">
        <v>2.780983152550196</v>
      </c>
    </row>
    <row r="20" spans="1:31">
      <c r="A20" s="17"/>
      <c r="B20" s="4" t="s">
        <v>11</v>
      </c>
      <c r="C20" s="5">
        <v>12.018678160919539</v>
      </c>
      <c r="D20" s="5">
        <v>0</v>
      </c>
      <c r="E20" s="5">
        <v>3.8146551724137923</v>
      </c>
      <c r="F20" s="5">
        <v>0.24425287356321834</v>
      </c>
      <c r="G20" s="5">
        <v>1.5086206896551722</v>
      </c>
      <c r="H20" s="5">
        <v>1.0416666666666665</v>
      </c>
      <c r="I20" s="5">
        <v>3.4554597701149423</v>
      </c>
      <c r="J20" s="5">
        <v>4.3103448275862065E-2</v>
      </c>
      <c r="K20" s="5">
        <v>14.195402298850574</v>
      </c>
      <c r="L20" s="5">
        <v>0.17241379310344826</v>
      </c>
      <c r="M20" s="5">
        <v>4.1020114942528725</v>
      </c>
      <c r="N20" s="5">
        <v>4.4755747126436773</v>
      </c>
      <c r="O20" s="5">
        <v>0.19396551724137928</v>
      </c>
      <c r="P20" s="5">
        <v>1.2212643678160915</v>
      </c>
      <c r="Q20" s="5">
        <v>3.1393678160919536</v>
      </c>
      <c r="R20" s="5">
        <v>4.0086206896551717</v>
      </c>
      <c r="S20" s="5">
        <v>1.357758620689655</v>
      </c>
      <c r="T20" s="5">
        <v>1.982758620689655</v>
      </c>
      <c r="U20" s="5">
        <v>4.0301724137931032</v>
      </c>
      <c r="V20" s="5">
        <v>0.5818965517241379</v>
      </c>
      <c r="W20" s="5">
        <v>9.5833333333333304</v>
      </c>
      <c r="X20" s="5">
        <v>6.8247126436781604</v>
      </c>
      <c r="Y20" s="5">
        <v>1.6666666666666667</v>
      </c>
      <c r="Z20" s="5">
        <v>4.3893678160919531</v>
      </c>
      <c r="AA20" s="5">
        <v>1.5876436781609191</v>
      </c>
      <c r="AB20" s="5">
        <v>5.2370689655172402</v>
      </c>
      <c r="AC20" s="5">
        <v>2.1910919540229883</v>
      </c>
      <c r="AD20" s="5">
        <v>4.4755747126436773</v>
      </c>
      <c r="AE20" s="5">
        <v>2.4568965517241375</v>
      </c>
    </row>
    <row r="21" spans="1:31">
      <c r="A21" s="17"/>
      <c r="B21" s="6" t="s">
        <v>14</v>
      </c>
      <c r="C21" s="7">
        <f>C20-C19</f>
        <v>-1.1534889288565964</v>
      </c>
      <c r="D21" s="7">
        <f t="shared" ref="D21:AE21" si="5">D20-D19</f>
        <v>0</v>
      </c>
      <c r="E21" s="7">
        <f t="shared" si="5"/>
        <v>-0.71453938101339398</v>
      </c>
      <c r="F21" s="7">
        <f t="shared" si="5"/>
        <v>-9.6128084123182078E-3</v>
      </c>
      <c r="G21" s="7">
        <f t="shared" si="5"/>
        <v>-0.27997843335428985</v>
      </c>
      <c r="H21" s="7">
        <f t="shared" si="5"/>
        <v>6.0821986306639042E-2</v>
      </c>
      <c r="I21" s="7">
        <f t="shared" si="5"/>
        <v>0.39753223722779696</v>
      </c>
      <c r="J21" s="7">
        <f t="shared" si="5"/>
        <v>-2.6132646808375175E-2</v>
      </c>
      <c r="K21" s="7">
        <f t="shared" si="5"/>
        <v>2.5810473484697773</v>
      </c>
      <c r="L21" s="7">
        <f t="shared" si="5"/>
        <v>0.10317769801921102</v>
      </c>
      <c r="M21" s="7">
        <f t="shared" si="5"/>
        <v>-1.0156898673903303</v>
      </c>
      <c r="N21" s="7">
        <f t="shared" si="5"/>
        <v>-0.57289055391528798</v>
      </c>
      <c r="O21" s="7">
        <f t="shared" si="5"/>
        <v>0.13049909674749516</v>
      </c>
      <c r="P21" s="7">
        <f t="shared" si="5"/>
        <v>-1.9215669109825528E-2</v>
      </c>
      <c r="Q21" s="7">
        <f t="shared" si="5"/>
        <v>0.56609294879446947</v>
      </c>
      <c r="R21" s="7">
        <f t="shared" si="5"/>
        <v>0.25833220592565409</v>
      </c>
      <c r="S21" s="7">
        <f t="shared" si="5"/>
        <v>-2.6963280995089933E-2</v>
      </c>
      <c r="T21" s="7">
        <f t="shared" si="5"/>
        <v>-0.44050470725864854</v>
      </c>
      <c r="U21" s="7">
        <f t="shared" si="5"/>
        <v>0.16449043825652376</v>
      </c>
      <c r="V21" s="7">
        <f t="shared" si="5"/>
        <v>9.7243886134477153E-2</v>
      </c>
      <c r="W21" s="7">
        <f t="shared" si="5"/>
        <v>2.2982537118235058E-2</v>
      </c>
      <c r="X21" s="7">
        <f>X20-X19</f>
        <v>0.68000920495210426</v>
      </c>
      <c r="Y21" s="7">
        <f t="shared" si="5"/>
        <v>0.25309639203015633</v>
      </c>
      <c r="Z21" s="7">
        <f t="shared" si="5"/>
        <v>-1.4437731947550336</v>
      </c>
      <c r="AA21" s="7">
        <f t="shared" si="5"/>
        <v>0.80873760846325005</v>
      </c>
      <c r="AB21" s="7">
        <f t="shared" si="5"/>
        <v>-4.218328465584964E-2</v>
      </c>
      <c r="AC21" s="7">
        <f t="shared" si="5"/>
        <v>0.51788632282058833</v>
      </c>
      <c r="AD21" s="7">
        <f t="shared" si="5"/>
        <v>-0.57289055391528798</v>
      </c>
      <c r="AE21" s="7">
        <f t="shared" si="5"/>
        <v>-0.32408660082605856</v>
      </c>
    </row>
    <row r="22" spans="1:31">
      <c r="A22" s="17" t="s">
        <v>21</v>
      </c>
      <c r="B22" s="4" t="s">
        <v>34</v>
      </c>
      <c r="C22" s="5">
        <v>12.095341775053001</v>
      </c>
      <c r="D22" s="5">
        <v>5.7296739815504497E-3</v>
      </c>
      <c r="E22" s="5">
        <v>3.4378043889302705</v>
      </c>
      <c r="F22" s="5">
        <v>0.11459347963100901</v>
      </c>
      <c r="G22" s="5">
        <v>1.6730648026127313</v>
      </c>
      <c r="H22" s="5">
        <v>1.1344754483469892</v>
      </c>
      <c r="I22" s="5">
        <v>3.2143471036498026</v>
      </c>
      <c r="J22" s="5">
        <v>1.7189021944651352E-2</v>
      </c>
      <c r="K22" s="5">
        <v>22.357187876009853</v>
      </c>
      <c r="L22" s="5">
        <v>2.8648369907752252E-2</v>
      </c>
      <c r="M22" s="5">
        <v>6.0734544204434773</v>
      </c>
      <c r="N22" s="5">
        <v>3.030997536240188</v>
      </c>
      <c r="O22" s="5">
        <v>0.13751217555721082</v>
      </c>
      <c r="P22" s="5">
        <v>1.7819286082621899</v>
      </c>
      <c r="Q22" s="5">
        <v>2.4465707901220419</v>
      </c>
      <c r="R22" s="5">
        <v>3.4664527588380225</v>
      </c>
      <c r="S22" s="5">
        <v>1.0886380564945854</v>
      </c>
      <c r="T22" s="5">
        <v>1.4438778433507133</v>
      </c>
      <c r="U22" s="5">
        <v>2.8762963387383258</v>
      </c>
      <c r="V22" s="5">
        <v>0.61307511602589815</v>
      </c>
      <c r="W22" s="5">
        <v>11.098378502263223</v>
      </c>
      <c r="X22" s="5">
        <v>4.1998510284764796</v>
      </c>
      <c r="Y22" s="5">
        <v>2.3606256803987851</v>
      </c>
      <c r="Z22" s="5">
        <v>4.0566091789377197</v>
      </c>
      <c r="AA22" s="5">
        <v>0.61307511602589815</v>
      </c>
      <c r="AB22" s="5">
        <v>4.7097920128344706</v>
      </c>
      <c r="AC22" s="5">
        <v>1.604308714834126</v>
      </c>
      <c r="AD22" s="5">
        <v>3.030997536240188</v>
      </c>
      <c r="AE22" s="5">
        <v>1.2891766458488512</v>
      </c>
    </row>
    <row r="23" spans="1:31">
      <c r="A23" s="17"/>
      <c r="B23" s="4" t="s">
        <v>11</v>
      </c>
      <c r="C23" s="5">
        <v>8.6127210035947481</v>
      </c>
      <c r="D23" s="5">
        <v>0</v>
      </c>
      <c r="E23" s="5">
        <v>2.7070647788129993</v>
      </c>
      <c r="F23" s="5">
        <v>0.19074169173208128</v>
      </c>
      <c r="G23" s="5">
        <v>1.3572004988628861</v>
      </c>
      <c r="H23" s="5">
        <v>1.1517863693052599</v>
      </c>
      <c r="I23" s="5">
        <v>3.044530848800528</v>
      </c>
      <c r="J23" s="5">
        <v>4.4017313476634137E-2</v>
      </c>
      <c r="K23" s="5">
        <v>29.616315750862004</v>
      </c>
      <c r="L23" s="5">
        <v>7.3362189127723576E-2</v>
      </c>
      <c r="M23" s="5">
        <v>5.8469664734795677</v>
      </c>
      <c r="N23" s="5">
        <v>2.6337025896852762</v>
      </c>
      <c r="O23" s="5">
        <v>0.30812119433643897</v>
      </c>
      <c r="P23" s="5">
        <v>2.1275034847039831</v>
      </c>
      <c r="Q23" s="5">
        <v>2.2522192062211137</v>
      </c>
      <c r="R23" s="5">
        <v>4.3357053774484626</v>
      </c>
      <c r="S23" s="5">
        <v>1.1884674638691219</v>
      </c>
      <c r="T23" s="5">
        <v>1.2544934340840732</v>
      </c>
      <c r="U23" s="5">
        <v>2.9785048785855768</v>
      </c>
      <c r="V23" s="5">
        <v>0.74095811019000801</v>
      </c>
      <c r="W23" s="5">
        <v>9.3756877705230703</v>
      </c>
      <c r="X23" s="5">
        <v>4.0789377155014304</v>
      </c>
      <c r="Y23" s="5">
        <v>2.1935294549189348</v>
      </c>
      <c r="Z23" s="5">
        <v>2.8904702516323089</v>
      </c>
      <c r="AA23" s="5">
        <v>0.43283691585356898</v>
      </c>
      <c r="AB23" s="5">
        <v>3.5213850781307316</v>
      </c>
      <c r="AC23" s="5">
        <v>2.3182451764360645</v>
      </c>
      <c r="AD23" s="5">
        <v>2.6337025896852762</v>
      </c>
      <c r="AE23" s="5">
        <v>2.0908223901401217</v>
      </c>
    </row>
    <row r="24" spans="1:31">
      <c r="A24" s="17"/>
      <c r="B24" s="6" t="s">
        <v>14</v>
      </c>
      <c r="C24" s="7">
        <f>C23-C22</f>
        <v>-3.4826207714582527</v>
      </c>
      <c r="D24" s="7">
        <f t="shared" ref="D24:AE24" si="6">D23-D22</f>
        <v>-5.7296739815504497E-3</v>
      </c>
      <c r="E24" s="7">
        <f t="shared" si="6"/>
        <v>-0.73073961011727118</v>
      </c>
      <c r="F24" s="7">
        <f t="shared" si="6"/>
        <v>7.6148212101072268E-2</v>
      </c>
      <c r="G24" s="7">
        <f t="shared" si="6"/>
        <v>-0.3158643037498452</v>
      </c>
      <c r="H24" s="7">
        <f t="shared" si="6"/>
        <v>1.7310920958270692E-2</v>
      </c>
      <c r="I24" s="7">
        <f t="shared" si="6"/>
        <v>-0.16981625484927454</v>
      </c>
      <c r="J24" s="7">
        <f t="shared" si="6"/>
        <v>2.6828291531982785E-2</v>
      </c>
      <c r="K24" s="7">
        <f t="shared" si="6"/>
        <v>7.2591278748521511</v>
      </c>
      <c r="L24" s="7">
        <f t="shared" si="6"/>
        <v>4.4713819219971321E-2</v>
      </c>
      <c r="M24" s="7">
        <f t="shared" si="6"/>
        <v>-0.22648794696390961</v>
      </c>
      <c r="N24" s="7">
        <f t="shared" si="6"/>
        <v>-0.39729494655491182</v>
      </c>
      <c r="O24" s="7">
        <f t="shared" si="6"/>
        <v>0.17060901877922816</v>
      </c>
      <c r="P24" s="7">
        <f t="shared" si="6"/>
        <v>0.34557487644179319</v>
      </c>
      <c r="Q24" s="7">
        <f t="shared" si="6"/>
        <v>-0.19435158390092822</v>
      </c>
      <c r="R24" s="7">
        <f t="shared" si="6"/>
        <v>0.86925261861044012</v>
      </c>
      <c r="S24" s="7">
        <f t="shared" si="6"/>
        <v>9.9829407374536494E-2</v>
      </c>
      <c r="T24" s="7">
        <f t="shared" si="6"/>
        <v>-0.18938440926664013</v>
      </c>
      <c r="U24" s="7">
        <f t="shared" si="6"/>
        <v>0.10220853984725098</v>
      </c>
      <c r="V24" s="7">
        <f t="shared" si="6"/>
        <v>0.12788299416410986</v>
      </c>
      <c r="W24" s="7">
        <f t="shared" si="6"/>
        <v>-1.722690731740153</v>
      </c>
      <c r="X24" s="7">
        <f>X23-X22</f>
        <v>-0.12091331297504926</v>
      </c>
      <c r="Y24" s="7">
        <f t="shared" si="6"/>
        <v>-0.16709622547985026</v>
      </c>
      <c r="Z24" s="7">
        <f t="shared" si="6"/>
        <v>-1.1661389273054108</v>
      </c>
      <c r="AA24" s="7">
        <f t="shared" si="6"/>
        <v>-0.18023820017232917</v>
      </c>
      <c r="AB24" s="7">
        <f t="shared" si="6"/>
        <v>-1.1884069347037389</v>
      </c>
      <c r="AC24" s="7">
        <f t="shared" si="6"/>
        <v>0.71393646160193858</v>
      </c>
      <c r="AD24" s="7">
        <f t="shared" si="6"/>
        <v>-0.39729494655491182</v>
      </c>
      <c r="AE24" s="7">
        <f t="shared" si="6"/>
        <v>0.80164574429127056</v>
      </c>
    </row>
    <row r="25" spans="1:31">
      <c r="A25" s="17" t="s">
        <v>22</v>
      </c>
      <c r="B25" s="4" t="s">
        <v>34</v>
      </c>
      <c r="C25" s="5">
        <v>13.706718642513186</v>
      </c>
      <c r="D25" s="5">
        <v>0</v>
      </c>
      <c r="E25" s="5">
        <v>4.0988305434533352</v>
      </c>
      <c r="F25" s="5">
        <v>0.18344416418252693</v>
      </c>
      <c r="G25" s="5">
        <v>3.2102728731942212</v>
      </c>
      <c r="H25" s="5">
        <v>1.6567301077734464</v>
      </c>
      <c r="I25" s="5">
        <v>5.4689291446915842</v>
      </c>
      <c r="J25" s="5">
        <v>6.3058931437743632E-2</v>
      </c>
      <c r="K25" s="5">
        <v>13.081861958266449</v>
      </c>
      <c r="L25" s="5">
        <v>2.8663150653519837E-2</v>
      </c>
      <c r="M25" s="5">
        <v>4.3224031185507901</v>
      </c>
      <c r="N25" s="5">
        <v>2.4535656959412977</v>
      </c>
      <c r="O25" s="5">
        <v>0.23503783535886263</v>
      </c>
      <c r="P25" s="5">
        <v>1.3357028204540242</v>
      </c>
      <c r="Q25" s="5">
        <v>2.8204540243063514</v>
      </c>
      <c r="R25" s="5">
        <v>4.1102958037147443</v>
      </c>
      <c r="S25" s="5">
        <v>1.1293281357486817</v>
      </c>
      <c r="T25" s="5">
        <v>2.0293510662692045</v>
      </c>
      <c r="U25" s="5">
        <v>2.8949782160055033</v>
      </c>
      <c r="V25" s="5">
        <v>0.73377665673010772</v>
      </c>
      <c r="W25" s="5">
        <v>14.176794313230909</v>
      </c>
      <c r="X25" s="5">
        <v>5.0905755560651231</v>
      </c>
      <c r="Y25" s="5">
        <v>1.0605365741802339</v>
      </c>
      <c r="Z25" s="5">
        <v>3.4969043797294193</v>
      </c>
      <c r="AA25" s="5">
        <v>0.67645035542306808</v>
      </c>
      <c r="AB25" s="5">
        <v>4.4542536115569824</v>
      </c>
      <c r="AC25" s="5">
        <v>2.3962393946342577</v>
      </c>
      <c r="AD25" s="5">
        <v>2.4478330658105936</v>
      </c>
      <c r="AE25" s="5">
        <v>2.6370098601238245</v>
      </c>
    </row>
    <row r="26" spans="1:31">
      <c r="A26" s="17"/>
      <c r="B26" s="4" t="s">
        <v>11</v>
      </c>
      <c r="C26" s="5">
        <v>8.1164330817803805</v>
      </c>
      <c r="D26" s="5">
        <v>0</v>
      </c>
      <c r="E26" s="5">
        <v>3.272755274911443</v>
      </c>
      <c r="F26" s="5">
        <v>0.30802402587401823</v>
      </c>
      <c r="G26" s="5">
        <v>2.9108270445094719</v>
      </c>
      <c r="H26" s="5">
        <v>1.6556291390728475</v>
      </c>
      <c r="I26" s="5">
        <v>4.9899892191590949</v>
      </c>
      <c r="J26" s="5">
        <v>4.6203603881102735E-2</v>
      </c>
      <c r="K26" s="5">
        <v>19.882950870167875</v>
      </c>
      <c r="L26" s="5">
        <v>8.4706607115354993E-2</v>
      </c>
      <c r="M26" s="5">
        <v>5.3442168489142157</v>
      </c>
      <c r="N26" s="5">
        <v>2.7953180348067153</v>
      </c>
      <c r="O26" s="5">
        <v>0.21561681811181274</v>
      </c>
      <c r="P26" s="5">
        <v>0.97797628215000776</v>
      </c>
      <c r="Q26" s="5">
        <v>2.6336054212228559</v>
      </c>
      <c r="R26" s="5">
        <v>5.4212228553827195</v>
      </c>
      <c r="S26" s="5">
        <v>1.1473894963807179</v>
      </c>
      <c r="T26" s="5">
        <v>2.0175573694748192</v>
      </c>
      <c r="U26" s="5">
        <v>3.0263360542122286</v>
      </c>
      <c r="V26" s="5">
        <v>0.93947327891575549</v>
      </c>
      <c r="W26" s="5">
        <v>11.889727398737104</v>
      </c>
      <c r="X26" s="5">
        <v>4.7743724010472821</v>
      </c>
      <c r="Y26" s="5">
        <v>1.3707069151393809</v>
      </c>
      <c r="Z26" s="5">
        <v>2.356383797936239</v>
      </c>
      <c r="AA26" s="5">
        <v>0.66225165562913912</v>
      </c>
      <c r="AB26" s="5">
        <v>4.327737563529956</v>
      </c>
      <c r="AC26" s="5">
        <v>3.3959648852610504</v>
      </c>
      <c r="AD26" s="5">
        <v>2.7953180348067153</v>
      </c>
      <c r="AE26" s="5">
        <v>2.6413060218697058</v>
      </c>
    </row>
    <row r="27" spans="1:31">
      <c r="A27" s="17"/>
      <c r="B27" s="6" t="s">
        <v>14</v>
      </c>
      <c r="C27" s="7">
        <f>C26-C25</f>
        <v>-5.5902855607328057</v>
      </c>
      <c r="D27" s="7">
        <f t="shared" ref="D27:AE27" si="7">D26-D25</f>
        <v>0</v>
      </c>
      <c r="E27" s="7">
        <f t="shared" si="7"/>
        <v>-0.82607526854189217</v>
      </c>
      <c r="F27" s="7">
        <f t="shared" si="7"/>
        <v>0.12457986169149129</v>
      </c>
      <c r="G27" s="7">
        <f t="shared" si="7"/>
        <v>-0.29944582868474923</v>
      </c>
      <c r="H27" s="7">
        <f t="shared" si="7"/>
        <v>-1.1009687005989477E-3</v>
      </c>
      <c r="I27" s="7">
        <f t="shared" si="7"/>
        <v>-0.47893992553248932</v>
      </c>
      <c r="J27" s="7">
        <f t="shared" si="7"/>
        <v>-1.6855327556640896E-2</v>
      </c>
      <c r="K27" s="7">
        <f t="shared" si="7"/>
        <v>6.8010889119014255</v>
      </c>
      <c r="L27" s="7">
        <f t="shared" si="7"/>
        <v>5.6043456461835159E-2</v>
      </c>
      <c r="M27" s="7">
        <f t="shared" si="7"/>
        <v>1.0218137303634256</v>
      </c>
      <c r="N27" s="7">
        <f t="shared" si="7"/>
        <v>0.34175233886541756</v>
      </c>
      <c r="O27" s="7">
        <f t="shared" si="7"/>
        <v>-1.9421017247049893E-2</v>
      </c>
      <c r="P27" s="7">
        <f t="shared" si="7"/>
        <v>-0.35772653830401646</v>
      </c>
      <c r="Q27" s="7">
        <f t="shared" si="7"/>
        <v>-0.18684860308349549</v>
      </c>
      <c r="R27" s="7">
        <f t="shared" si="7"/>
        <v>1.3109270516679752</v>
      </c>
      <c r="S27" s="7">
        <f t="shared" si="7"/>
        <v>1.8061360632036116E-2</v>
      </c>
      <c r="T27" s="7">
        <f t="shared" si="7"/>
        <v>-1.1793696794385244E-2</v>
      </c>
      <c r="U27" s="7">
        <f t="shared" si="7"/>
        <v>0.13135783820672531</v>
      </c>
      <c r="V27" s="7">
        <f t="shared" si="7"/>
        <v>0.20569662218564777</v>
      </c>
      <c r="W27" s="7">
        <f t="shared" si="7"/>
        <v>-2.2870669144938045</v>
      </c>
      <c r="X27" s="7">
        <f>X26-X25</f>
        <v>-0.31620315501784102</v>
      </c>
      <c r="Y27" s="7">
        <f t="shared" si="7"/>
        <v>0.31017034095914697</v>
      </c>
      <c r="Z27" s="7">
        <f t="shared" si="7"/>
        <v>-1.1405205817931803</v>
      </c>
      <c r="AA27" s="7">
        <f t="shared" si="7"/>
        <v>-1.4198699793928959E-2</v>
      </c>
      <c r="AB27" s="7">
        <f t="shared" si="7"/>
        <v>-0.12651604802702643</v>
      </c>
      <c r="AC27" s="7">
        <f t="shared" si="7"/>
        <v>0.99972549062679272</v>
      </c>
      <c r="AD27" s="7">
        <f t="shared" si="7"/>
        <v>0.34748496899612169</v>
      </c>
      <c r="AE27" s="7">
        <f t="shared" si="7"/>
        <v>4.2961617458812107E-3</v>
      </c>
    </row>
    <row r="28" spans="1:31">
      <c r="A28" s="17" t="s">
        <v>23</v>
      </c>
      <c r="B28" s="4" t="s">
        <v>34</v>
      </c>
      <c r="C28" s="5">
        <v>11.551724137931034</v>
      </c>
      <c r="D28" s="5">
        <v>0</v>
      </c>
      <c r="E28" s="5">
        <v>4.8218390804597702</v>
      </c>
      <c r="F28" s="5">
        <v>0.20689655172413793</v>
      </c>
      <c r="G28" s="5">
        <v>1.1839080459770115</v>
      </c>
      <c r="H28" s="5">
        <v>1.6896551724137929</v>
      </c>
      <c r="I28" s="5">
        <v>3.0172413793103448</v>
      </c>
      <c r="J28" s="5">
        <v>0.10344827586206896</v>
      </c>
      <c r="K28" s="5">
        <v>18.626436781609197</v>
      </c>
      <c r="L28" s="5">
        <v>0.28735632183908044</v>
      </c>
      <c r="M28" s="5">
        <v>5.3850574712643677</v>
      </c>
      <c r="N28" s="5">
        <v>4.195402298850575</v>
      </c>
      <c r="O28" s="5">
        <v>2.8735632183908046E-2</v>
      </c>
      <c r="P28" s="5">
        <v>0.93678160919540221</v>
      </c>
      <c r="Q28" s="5">
        <v>3.4827586206896548</v>
      </c>
      <c r="R28" s="5">
        <v>3.7931034482758621</v>
      </c>
      <c r="S28" s="5">
        <v>1.3735632183908044</v>
      </c>
      <c r="T28" s="5">
        <v>1.5804597701149428</v>
      </c>
      <c r="U28" s="5">
        <v>4.7298850574712645</v>
      </c>
      <c r="V28" s="5">
        <v>0.3045977011494253</v>
      </c>
      <c r="W28" s="5">
        <v>8.3735632183908049</v>
      </c>
      <c r="X28" s="5">
        <v>4.8390804597701145</v>
      </c>
      <c r="Y28" s="5">
        <v>1.3735632183908044</v>
      </c>
      <c r="Z28" s="5">
        <v>4.1091954022988499</v>
      </c>
      <c r="AA28" s="5">
        <v>0.64942528735632188</v>
      </c>
      <c r="AB28" s="5">
        <v>4.9827586206896557</v>
      </c>
      <c r="AC28" s="5">
        <v>1.1609195402298851</v>
      </c>
      <c r="AD28" s="5">
        <v>4.195402298850575</v>
      </c>
      <c r="AE28" s="5">
        <v>3.0172413793103448</v>
      </c>
    </row>
    <row r="29" spans="1:31">
      <c r="A29" s="17"/>
      <c r="B29" s="4" t="s">
        <v>11</v>
      </c>
      <c r="C29" s="5">
        <v>6.9487784458482373</v>
      </c>
      <c r="D29" s="5">
        <v>0</v>
      </c>
      <c r="E29" s="5">
        <v>5.2895958596544634</v>
      </c>
      <c r="F29" s="5">
        <v>0.27399345460080671</v>
      </c>
      <c r="G29" s="5">
        <v>1.2710251921759645</v>
      </c>
      <c r="H29" s="5">
        <v>1.5221858588933705</v>
      </c>
      <c r="I29" s="5">
        <v>2.983484283431006</v>
      </c>
      <c r="J29" s="5">
        <v>7.6109292944668547E-2</v>
      </c>
      <c r="K29" s="5">
        <v>25.770606591064766</v>
      </c>
      <c r="L29" s="5">
        <v>0.44143389907907754</v>
      </c>
      <c r="M29" s="5">
        <v>6.7889489306644331</v>
      </c>
      <c r="N29" s="5">
        <v>3.896795798767029</v>
      </c>
      <c r="O29" s="5">
        <v>3.8054646472334273E-2</v>
      </c>
      <c r="P29" s="5">
        <v>0.88286779815815508</v>
      </c>
      <c r="Q29" s="5">
        <v>2.7856001217748685</v>
      </c>
      <c r="R29" s="5">
        <v>5.1221554151761914</v>
      </c>
      <c r="S29" s="5">
        <v>1.4612984245376359</v>
      </c>
      <c r="T29" s="5">
        <v>1.2329705457036302</v>
      </c>
      <c r="U29" s="5">
        <v>4.1631783240733693</v>
      </c>
      <c r="V29" s="5">
        <v>0.23593880812847243</v>
      </c>
      <c r="W29" s="5">
        <v>6.6671740619529629</v>
      </c>
      <c r="X29" s="5">
        <v>4.2240657584291039</v>
      </c>
      <c r="Y29" s="5">
        <v>1.2862470507648982</v>
      </c>
      <c r="Z29" s="5">
        <v>2.4659410914072604</v>
      </c>
      <c r="AA29" s="5">
        <v>0.44143389907907754</v>
      </c>
      <c r="AB29" s="5">
        <v>4.35345155643504</v>
      </c>
      <c r="AC29" s="5">
        <v>1.3928000608874342</v>
      </c>
      <c r="AD29" s="5">
        <v>3.896795798767029</v>
      </c>
      <c r="AE29" s="5">
        <v>4.0870690311287001</v>
      </c>
    </row>
    <row r="30" spans="1:31">
      <c r="A30" s="17"/>
      <c r="B30" s="6" t="s">
        <v>14</v>
      </c>
      <c r="C30" s="7">
        <f>C29-C28</f>
        <v>-4.6029456920827965</v>
      </c>
      <c r="D30" s="7">
        <f t="shared" ref="D30:AE30" si="8">D29-D28</f>
        <v>0</v>
      </c>
      <c r="E30" s="7">
        <f t="shared" si="8"/>
        <v>0.46775677919469327</v>
      </c>
      <c r="F30" s="7">
        <f t="shared" si="8"/>
        <v>6.7096902876668779E-2</v>
      </c>
      <c r="G30" s="7">
        <f t="shared" si="8"/>
        <v>8.7117146198953055E-2</v>
      </c>
      <c r="H30" s="7">
        <f t="shared" si="8"/>
        <v>-0.16746931352042238</v>
      </c>
      <c r="I30" s="7">
        <f t="shared" si="8"/>
        <v>-3.3757095879338728E-2</v>
      </c>
      <c r="J30" s="7">
        <f t="shared" si="8"/>
        <v>-2.7338982917400417E-2</v>
      </c>
      <c r="K30" s="7">
        <f t="shared" si="8"/>
        <v>7.144169809455569</v>
      </c>
      <c r="L30" s="7">
        <f t="shared" si="8"/>
        <v>0.1540775772399971</v>
      </c>
      <c r="M30" s="7">
        <f t="shared" si="8"/>
        <v>1.4038914594000653</v>
      </c>
      <c r="N30" s="7">
        <f t="shared" si="8"/>
        <v>-0.29860650008354606</v>
      </c>
      <c r="O30" s="7">
        <f t="shared" si="8"/>
        <v>9.3190142884262278E-3</v>
      </c>
      <c r="P30" s="7">
        <f t="shared" si="8"/>
        <v>-5.3913811037247128E-2</v>
      </c>
      <c r="Q30" s="7">
        <f t="shared" si="8"/>
        <v>-0.69715849891478632</v>
      </c>
      <c r="R30" s="7">
        <f t="shared" si="8"/>
        <v>1.3290519669003293</v>
      </c>
      <c r="S30" s="7">
        <f t="shared" si="8"/>
        <v>8.7735206146831501E-2</v>
      </c>
      <c r="T30" s="7">
        <f t="shared" si="8"/>
        <v>-0.34748922441131258</v>
      </c>
      <c r="U30" s="7">
        <f t="shared" si="8"/>
        <v>-0.56670673339789523</v>
      </c>
      <c r="V30" s="7">
        <f t="shared" si="8"/>
        <v>-6.8658893020952877E-2</v>
      </c>
      <c r="W30" s="7">
        <f t="shared" si="8"/>
        <v>-1.7063891564378419</v>
      </c>
      <c r="X30" s="7">
        <f>X29-X28</f>
        <v>-0.61501470134101055</v>
      </c>
      <c r="Y30" s="7">
        <f t="shared" si="8"/>
        <v>-8.7316167625906216E-2</v>
      </c>
      <c r="Z30" s="7">
        <f t="shared" si="8"/>
        <v>-1.6432543108915896</v>
      </c>
      <c r="AA30" s="7">
        <f t="shared" si="8"/>
        <v>-0.20799138827724434</v>
      </c>
      <c r="AB30" s="7">
        <f t="shared" si="8"/>
        <v>-0.62930706425461569</v>
      </c>
      <c r="AC30" s="7">
        <f t="shared" si="8"/>
        <v>0.23188052065754916</v>
      </c>
      <c r="AD30" s="7">
        <f t="shared" si="8"/>
        <v>-0.29860650008354606</v>
      </c>
      <c r="AE30" s="7">
        <f t="shared" si="8"/>
        <v>1.0698276518183554</v>
      </c>
    </row>
    <row r="31" spans="1:31">
      <c r="A31" s="17" t="s">
        <v>24</v>
      </c>
      <c r="B31" s="4" t="s">
        <v>34</v>
      </c>
      <c r="C31" s="5">
        <v>13.705230161955074</v>
      </c>
      <c r="D31" s="5">
        <v>0</v>
      </c>
      <c r="E31" s="5">
        <v>5.0386021942299895</v>
      </c>
      <c r="F31" s="5">
        <v>0.24380333197887041</v>
      </c>
      <c r="G31" s="5">
        <v>1.0100423753410348</v>
      </c>
      <c r="H31" s="5">
        <v>0.95199396296511329</v>
      </c>
      <c r="I31" s="5">
        <v>3.8544145817611906</v>
      </c>
      <c r="J31" s="5">
        <v>0.17414523712776461</v>
      </c>
      <c r="K31" s="5">
        <v>18.267835374702507</v>
      </c>
      <c r="L31" s="5">
        <v>0.81267777326290169</v>
      </c>
      <c r="M31" s="5">
        <v>8.1093632089162391</v>
      </c>
      <c r="N31" s="5">
        <v>3.6454402972078728</v>
      </c>
      <c r="O31" s="5">
        <v>0.10448714227665877</v>
      </c>
      <c r="P31" s="5">
        <v>0.52243571138329381</v>
      </c>
      <c r="Q31" s="5">
        <v>2.9952980785975512</v>
      </c>
      <c r="R31" s="5">
        <v>3.674464503395833</v>
      </c>
      <c r="S31" s="5">
        <v>1.6543797527137638</v>
      </c>
      <c r="T31" s="5">
        <v>1.1261392000928778</v>
      </c>
      <c r="U31" s="5">
        <v>4.0285598188889544</v>
      </c>
      <c r="V31" s="5">
        <v>9.8682301039066611E-2</v>
      </c>
      <c r="W31" s="5">
        <v>7.4011725779299962</v>
      </c>
      <c r="X31" s="5">
        <v>4.847042433389448</v>
      </c>
      <c r="Y31" s="5">
        <v>0.74882451964938779</v>
      </c>
      <c r="Z31" s="5">
        <v>3.3435885528530807</v>
      </c>
      <c r="AA31" s="5">
        <v>0.37731468044348998</v>
      </c>
      <c r="AB31" s="5">
        <v>4.7309456086376045</v>
      </c>
      <c r="AC31" s="5">
        <v>0.56306960004643891</v>
      </c>
      <c r="AD31" s="5">
        <v>3.6454402972078728</v>
      </c>
      <c r="AE31" s="5">
        <v>4.3246067220061546</v>
      </c>
    </row>
    <row r="32" spans="1:31">
      <c r="A32" s="17"/>
      <c r="B32" s="4" t="s">
        <v>11</v>
      </c>
      <c r="C32" s="5">
        <v>8.3278352026977487</v>
      </c>
      <c r="D32" s="5">
        <v>0</v>
      </c>
      <c r="E32" s="5">
        <v>4.8017007550766069</v>
      </c>
      <c r="F32" s="5">
        <v>0.21259438457591084</v>
      </c>
      <c r="G32" s="5">
        <v>0.93101678762554041</v>
      </c>
      <c r="H32" s="5">
        <v>1.3635363976248072</v>
      </c>
      <c r="I32" s="5">
        <v>3.46748772084158</v>
      </c>
      <c r="J32" s="5">
        <v>0.10996261271167801</v>
      </c>
      <c r="K32" s="5">
        <v>18.59101238912103</v>
      </c>
      <c r="L32" s="5">
        <v>1.2682354666080198</v>
      </c>
      <c r="M32" s="5">
        <v>5.8426801554138246</v>
      </c>
      <c r="N32" s="5">
        <v>3.4528260391466894</v>
      </c>
      <c r="O32" s="5">
        <v>5.1315885932116403E-2</v>
      </c>
      <c r="P32" s="5">
        <v>0.57180558610072563</v>
      </c>
      <c r="Q32" s="5">
        <v>5.4761381130415652</v>
      </c>
      <c r="R32" s="5">
        <v>5.058280184737189</v>
      </c>
      <c r="S32" s="5">
        <v>1.6787625540649509</v>
      </c>
      <c r="T32" s="5">
        <v>0.89436258338831431</v>
      </c>
      <c r="U32" s="5">
        <v>6.0406128582948453</v>
      </c>
      <c r="V32" s="5">
        <v>0.43985045084671204</v>
      </c>
      <c r="W32" s="5">
        <v>6.2971922879554292</v>
      </c>
      <c r="X32" s="5">
        <v>6.1652371527014127</v>
      </c>
      <c r="Y32" s="5">
        <v>0.71109156220218439</v>
      </c>
      <c r="Z32" s="5">
        <v>2.3605307528773545</v>
      </c>
      <c r="AA32" s="5">
        <v>2.7857195220291762</v>
      </c>
      <c r="AB32" s="5">
        <v>4.5964372113481415</v>
      </c>
      <c r="AC32" s="5">
        <v>0.65244483542262288</v>
      </c>
      <c r="AD32" s="5">
        <v>3.4528260391466894</v>
      </c>
      <c r="AE32" s="5">
        <v>4.3985045084671208</v>
      </c>
    </row>
    <row r="33" spans="1:31">
      <c r="A33" s="17"/>
      <c r="B33" s="6" t="s">
        <v>14</v>
      </c>
      <c r="C33" s="7">
        <f>C32-C31</f>
        <v>-5.3773949592573249</v>
      </c>
      <c r="D33" s="7">
        <f t="shared" ref="D33:AE33" si="9">D32-D31</f>
        <v>0</v>
      </c>
      <c r="E33" s="7">
        <f t="shared" si="9"/>
        <v>-0.23690143915338258</v>
      </c>
      <c r="F33" s="7">
        <f t="shared" si="9"/>
        <v>-3.1208947402959569E-2</v>
      </c>
      <c r="G33" s="7">
        <f t="shared" si="9"/>
        <v>-7.9025587715494394E-2</v>
      </c>
      <c r="H33" s="7">
        <f t="shared" si="9"/>
        <v>0.41154243465969387</v>
      </c>
      <c r="I33" s="7">
        <f t="shared" si="9"/>
        <v>-0.38692686091961059</v>
      </c>
      <c r="J33" s="7">
        <f t="shared" si="9"/>
        <v>-6.4182624416086603E-2</v>
      </c>
      <c r="K33" s="7">
        <f t="shared" si="9"/>
        <v>0.32317701441852265</v>
      </c>
      <c r="L33" s="7">
        <f t="shared" si="9"/>
        <v>0.45555769334511809</v>
      </c>
      <c r="M33" s="7">
        <f t="shared" si="9"/>
        <v>-2.2666830535024145</v>
      </c>
      <c r="N33" s="7">
        <f t="shared" si="9"/>
        <v>-0.19261425806118337</v>
      </c>
      <c r="O33" s="7">
        <f t="shared" si="9"/>
        <v>-5.3171256344542367E-2</v>
      </c>
      <c r="P33" s="7">
        <f t="shared" si="9"/>
        <v>4.9369874717431816E-2</v>
      </c>
      <c r="Q33" s="7">
        <f t="shared" si="9"/>
        <v>2.480840034444014</v>
      </c>
      <c r="R33" s="7">
        <f t="shared" si="9"/>
        <v>1.383815681341356</v>
      </c>
      <c r="S33" s="7">
        <f t="shared" si="9"/>
        <v>2.4382801351187089E-2</v>
      </c>
      <c r="T33" s="7">
        <f t="shared" si="9"/>
        <v>-0.23177661670456351</v>
      </c>
      <c r="U33" s="7">
        <f t="shared" si="9"/>
        <v>2.0120530394058909</v>
      </c>
      <c r="V33" s="7">
        <f t="shared" si="9"/>
        <v>0.34116814980764543</v>
      </c>
      <c r="W33" s="7">
        <f t="shared" si="9"/>
        <v>-1.103980289974567</v>
      </c>
      <c r="X33" s="7">
        <f>X32-X31</f>
        <v>1.3181947193119647</v>
      </c>
      <c r="Y33" s="7">
        <f t="shared" si="9"/>
        <v>-3.7732957447203397E-2</v>
      </c>
      <c r="Z33" s="7">
        <f t="shared" si="9"/>
        <v>-0.98305779997572618</v>
      </c>
      <c r="AA33" s="7">
        <f t="shared" si="9"/>
        <v>2.408404841585686</v>
      </c>
      <c r="AB33" s="7">
        <f t="shared" si="9"/>
        <v>-0.13450839728946296</v>
      </c>
      <c r="AC33" s="7">
        <f t="shared" si="9"/>
        <v>8.937523537618397E-2</v>
      </c>
      <c r="AD33" s="7">
        <f t="shared" si="9"/>
        <v>-0.19261425806118337</v>
      </c>
      <c r="AE33" s="7">
        <f t="shared" si="9"/>
        <v>7.389778646096623E-2</v>
      </c>
    </row>
    <row r="34" spans="1:31">
      <c r="A34" s="17" t="s">
        <v>25</v>
      </c>
      <c r="B34" s="4" t="s">
        <v>34</v>
      </c>
      <c r="C34" s="5">
        <v>4.1112350871169854</v>
      </c>
      <c r="D34" s="5">
        <v>8.5829542528538319E-3</v>
      </c>
      <c r="E34" s="5">
        <v>3.0469487597631106</v>
      </c>
      <c r="F34" s="5">
        <v>9.4412496781392144E-2</v>
      </c>
      <c r="G34" s="5">
        <v>1.0814522358595828</v>
      </c>
      <c r="H34" s="5">
        <v>1.7423397133293279</v>
      </c>
      <c r="I34" s="5">
        <v>3.4846794266586558</v>
      </c>
      <c r="J34" s="5">
        <v>5.1497725517122998E-2</v>
      </c>
      <c r="K34" s="5">
        <v>26.89897862844391</v>
      </c>
      <c r="L34" s="5">
        <v>1.9054158441335505</v>
      </c>
      <c r="M34" s="5">
        <v>4.1884816753926701</v>
      </c>
      <c r="N34" s="5">
        <v>3.2701055703373094</v>
      </c>
      <c r="O34" s="5">
        <v>0.11157840528709981</v>
      </c>
      <c r="P34" s="5">
        <v>0.59222384344691437</v>
      </c>
      <c r="Q34" s="5">
        <v>3.0812805767745259</v>
      </c>
      <c r="R34" s="5">
        <v>8.7374474294052007</v>
      </c>
      <c r="S34" s="5">
        <v>1.9054158441335505</v>
      </c>
      <c r="T34" s="5">
        <v>0.70380224873401431</v>
      </c>
      <c r="U34" s="5">
        <v>5.0896918719423221</v>
      </c>
      <c r="V34" s="5">
        <v>0.37764998712556858</v>
      </c>
      <c r="W34" s="5">
        <v>11.149257574457128</v>
      </c>
      <c r="X34" s="5">
        <v>2.9439533087288647</v>
      </c>
      <c r="Y34" s="5">
        <v>1.5449317655136898</v>
      </c>
      <c r="Z34" s="5">
        <v>0.54930907218264524</v>
      </c>
      <c r="AA34" s="5">
        <v>0.33473521586129945</v>
      </c>
      <c r="AB34" s="5">
        <v>4.136983949875547</v>
      </c>
      <c r="AC34" s="5">
        <v>0.14591022229851514</v>
      </c>
      <c r="AD34" s="5">
        <v>3.2701055703373094</v>
      </c>
      <c r="AE34" s="5">
        <v>5.4415929963093292</v>
      </c>
    </row>
    <row r="35" spans="1:31">
      <c r="A35" s="17"/>
      <c r="B35" s="4" t="s">
        <v>11</v>
      </c>
      <c r="C35" s="5">
        <v>3.3467510063254746</v>
      </c>
      <c r="D35" s="5">
        <v>0</v>
      </c>
      <c r="E35" s="5">
        <v>2.852213916043703</v>
      </c>
      <c r="F35" s="5">
        <v>9.200690051753882E-2</v>
      </c>
      <c r="G35" s="5">
        <v>1.0350776308223117</v>
      </c>
      <c r="H35" s="5">
        <v>1.7021276595744681</v>
      </c>
      <c r="I35" s="5">
        <v>3.3352501437607818</v>
      </c>
      <c r="J35" s="5">
        <v>0.12650948821161587</v>
      </c>
      <c r="K35" s="5">
        <v>31.144335825186893</v>
      </c>
      <c r="L35" s="5">
        <v>2.4036802760207019</v>
      </c>
      <c r="M35" s="5">
        <v>4.1863139735480166</v>
      </c>
      <c r="N35" s="5">
        <v>3.1857389304197818</v>
      </c>
      <c r="O35" s="5">
        <v>0.12650948821161587</v>
      </c>
      <c r="P35" s="5">
        <v>0.83956296722254153</v>
      </c>
      <c r="Q35" s="5">
        <v>2.5416906267970099</v>
      </c>
      <c r="R35" s="5">
        <v>9.1891891891891895</v>
      </c>
      <c r="S35" s="5">
        <v>2.0931569867740083</v>
      </c>
      <c r="T35" s="5">
        <v>0.37952846463484757</v>
      </c>
      <c r="U35" s="5">
        <v>4.5543415756181718</v>
      </c>
      <c r="V35" s="5">
        <v>0.36802760207015528</v>
      </c>
      <c r="W35" s="5">
        <v>9.4307073030477291</v>
      </c>
      <c r="X35" s="5">
        <v>3.1857389304197818</v>
      </c>
      <c r="Y35" s="5">
        <v>0.86256469235192657</v>
      </c>
      <c r="Z35" s="5">
        <v>0.26451983898792408</v>
      </c>
      <c r="AA35" s="5">
        <v>0.42553191489361702</v>
      </c>
      <c r="AB35" s="5">
        <v>3.3697527314548594</v>
      </c>
      <c r="AC35" s="5">
        <v>0.10350776308223117</v>
      </c>
      <c r="AD35" s="5">
        <v>3.1857389304197818</v>
      </c>
      <c r="AE35" s="5">
        <v>5.6699252443933297</v>
      </c>
    </row>
    <row r="36" spans="1:31">
      <c r="A36" s="17"/>
      <c r="B36" s="6" t="s">
        <v>14</v>
      </c>
      <c r="C36" s="7">
        <f>C35-C34</f>
        <v>-0.76448408079151076</v>
      </c>
      <c r="D36" s="7">
        <f t="shared" ref="D36:AE36" si="10">D35-D34</f>
        <v>-8.5829542528538319E-3</v>
      </c>
      <c r="E36" s="7">
        <f t="shared" si="10"/>
        <v>-0.19473484371940764</v>
      </c>
      <c r="F36" s="7">
        <f t="shared" si="10"/>
        <v>-2.405596263853324E-3</v>
      </c>
      <c r="G36" s="7">
        <f t="shared" si="10"/>
        <v>-4.6374605037271088E-2</v>
      </c>
      <c r="H36" s="7">
        <f t="shared" si="10"/>
        <v>-4.0212053754859811E-2</v>
      </c>
      <c r="I36" s="7">
        <f t="shared" si="10"/>
        <v>-0.14942928289787405</v>
      </c>
      <c r="J36" s="7">
        <f t="shared" si="10"/>
        <v>7.5011762694492862E-2</v>
      </c>
      <c r="K36" s="7">
        <f t="shared" si="10"/>
        <v>4.2453571967429831</v>
      </c>
      <c r="L36" s="7">
        <f t="shared" si="10"/>
        <v>0.49826443188715142</v>
      </c>
      <c r="M36" s="7">
        <f t="shared" si="10"/>
        <v>-2.1677018446535357E-3</v>
      </c>
      <c r="N36" s="7">
        <f t="shared" si="10"/>
        <v>-8.4366639917527575E-2</v>
      </c>
      <c r="O36" s="7">
        <f t="shared" si="10"/>
        <v>1.4931082924516059E-2</v>
      </c>
      <c r="P36" s="7">
        <f t="shared" si="10"/>
        <v>0.24733912377562717</v>
      </c>
      <c r="Q36" s="7">
        <f t="shared" si="10"/>
        <v>-0.53958994997751608</v>
      </c>
      <c r="R36" s="7">
        <f t="shared" si="10"/>
        <v>0.45174175978398878</v>
      </c>
      <c r="S36" s="7">
        <f t="shared" si="10"/>
        <v>0.18774114264045783</v>
      </c>
      <c r="T36" s="7">
        <f t="shared" si="10"/>
        <v>-0.32427378409916674</v>
      </c>
      <c r="U36" s="7">
        <f t="shared" si="10"/>
        <v>-0.53535029632415032</v>
      </c>
      <c r="V36" s="7">
        <f t="shared" si="10"/>
        <v>-9.6223850554132961E-3</v>
      </c>
      <c r="W36" s="7">
        <f t="shared" si="10"/>
        <v>-1.7185502714093985</v>
      </c>
      <c r="X36" s="7">
        <f>X35-X34</f>
        <v>0.24178562169091711</v>
      </c>
      <c r="Y36" s="7">
        <f t="shared" si="10"/>
        <v>-0.68236707316176326</v>
      </c>
      <c r="Z36" s="7">
        <f t="shared" si="10"/>
        <v>-0.28478923319472116</v>
      </c>
      <c r="AA36" s="7">
        <f t="shared" si="10"/>
        <v>9.0796699032317574E-2</v>
      </c>
      <c r="AB36" s="7">
        <f t="shared" si="10"/>
        <v>-0.76723121842068753</v>
      </c>
      <c r="AC36" s="7">
        <f t="shared" si="10"/>
        <v>-4.2402459216283966E-2</v>
      </c>
      <c r="AD36" s="7">
        <f t="shared" si="10"/>
        <v>-8.4366639917527575E-2</v>
      </c>
      <c r="AE36" s="7">
        <f t="shared" si="10"/>
        <v>0.22833224808400043</v>
      </c>
    </row>
    <row r="37" spans="1:31">
      <c r="A37" s="17" t="s">
        <v>26</v>
      </c>
      <c r="B37" s="4" t="s">
        <v>34</v>
      </c>
      <c r="C37" s="5">
        <v>4.9382716049382713</v>
      </c>
      <c r="D37" s="5">
        <v>8.5142613878246062E-3</v>
      </c>
      <c r="E37" s="5">
        <v>2.5031928480204342</v>
      </c>
      <c r="F37" s="5">
        <v>8.5142613878246079E-2</v>
      </c>
      <c r="G37" s="5">
        <v>1.2430821626223922</v>
      </c>
      <c r="H37" s="5">
        <v>2.0178799489144317</v>
      </c>
      <c r="I37" s="5">
        <v>3.6696466581524056</v>
      </c>
      <c r="J37" s="5">
        <v>5.9599829714772248E-2</v>
      </c>
      <c r="K37" s="5">
        <v>18.842060451255854</v>
      </c>
      <c r="L37" s="5">
        <v>2.3669646658152401</v>
      </c>
      <c r="M37" s="5">
        <v>4.8190719455087274</v>
      </c>
      <c r="N37" s="5">
        <v>3.1928480204342273</v>
      </c>
      <c r="O37" s="5">
        <v>0.1617709663686675</v>
      </c>
      <c r="P37" s="5">
        <v>0.54491272882077479</v>
      </c>
      <c r="Q37" s="5">
        <v>2.9203916560238401</v>
      </c>
      <c r="R37" s="5">
        <v>9.1954022988505741</v>
      </c>
      <c r="S37" s="5">
        <v>2.0519369944657297</v>
      </c>
      <c r="T37" s="5">
        <v>0.80885483184333762</v>
      </c>
      <c r="U37" s="5">
        <v>4.6402724563644107</v>
      </c>
      <c r="V37" s="5">
        <v>0.34908471690080889</v>
      </c>
      <c r="W37" s="5">
        <v>11.085568326947637</v>
      </c>
      <c r="X37" s="5">
        <v>7.7905491698595144</v>
      </c>
      <c r="Y37" s="5">
        <v>1.6347381864623245</v>
      </c>
      <c r="Z37" s="5">
        <v>0.63856960408684549</v>
      </c>
      <c r="AA37" s="5">
        <v>0.35759897828863352</v>
      </c>
      <c r="AB37" s="5">
        <v>4.7339293316304802</v>
      </c>
      <c r="AC37" s="5">
        <v>0.19582801191996593</v>
      </c>
      <c r="AD37" s="5">
        <v>3.1928480204342273</v>
      </c>
      <c r="AE37" s="5">
        <v>5.9514687100893999</v>
      </c>
    </row>
    <row r="38" spans="1:31">
      <c r="A38" s="17"/>
      <c r="B38" s="4" t="s">
        <v>11</v>
      </c>
      <c r="C38" s="5">
        <v>4.7810135290071099</v>
      </c>
      <c r="D38" s="5">
        <v>1.1465260261407935E-2</v>
      </c>
      <c r="E38" s="5">
        <v>1.9490942444393489</v>
      </c>
      <c r="F38" s="5">
        <v>8.0256821829855565E-2</v>
      </c>
      <c r="G38" s="5">
        <v>1.3872964916303603</v>
      </c>
      <c r="H38" s="5">
        <v>1.9032332033937172</v>
      </c>
      <c r="I38" s="5">
        <v>3.1644118321485899</v>
      </c>
      <c r="J38" s="5">
        <v>2.293052052281587E-2</v>
      </c>
      <c r="K38" s="5">
        <v>22.77000687915616</v>
      </c>
      <c r="L38" s="5">
        <v>2.9809676679660635</v>
      </c>
      <c r="M38" s="5">
        <v>4.6548956661316216</v>
      </c>
      <c r="N38" s="5">
        <v>2.8663150653519835</v>
      </c>
      <c r="O38" s="5">
        <v>0.11465260261407936</v>
      </c>
      <c r="P38" s="5">
        <v>0.66498509516166027</v>
      </c>
      <c r="Q38" s="5">
        <v>2.6026140793396011</v>
      </c>
      <c r="R38" s="5">
        <v>10.089429030038984</v>
      </c>
      <c r="S38" s="5">
        <v>1.9834900252235728</v>
      </c>
      <c r="T38" s="5">
        <v>0.50447145150194905</v>
      </c>
      <c r="U38" s="5">
        <v>5.1135060765879397</v>
      </c>
      <c r="V38" s="5">
        <v>0.17197890392111903</v>
      </c>
      <c r="W38" s="5">
        <v>10.353130016051365</v>
      </c>
      <c r="X38" s="5">
        <v>6.0880531988076134</v>
      </c>
      <c r="Y38" s="5">
        <v>1.3185049300619125</v>
      </c>
      <c r="Z38" s="5">
        <v>0.53886723228617295</v>
      </c>
      <c r="AA38" s="5">
        <v>0.27516624627379044</v>
      </c>
      <c r="AB38" s="5">
        <v>3.6574180233891314</v>
      </c>
      <c r="AC38" s="5">
        <v>0.22930520522815873</v>
      </c>
      <c r="AD38" s="5">
        <v>2.8663150653519835</v>
      </c>
      <c r="AE38" s="5">
        <v>6.8562256363219456</v>
      </c>
    </row>
    <row r="39" spans="1:31">
      <c r="A39" s="17"/>
      <c r="B39" s="6" t="s">
        <v>14</v>
      </c>
      <c r="C39" s="7">
        <f>C38-C37</f>
        <v>-0.15725807593116148</v>
      </c>
      <c r="D39" s="7">
        <f t="shared" ref="D39:AE39" si="11">D38-D37</f>
        <v>2.9509988735833288E-3</v>
      </c>
      <c r="E39" s="7">
        <f t="shared" si="11"/>
        <v>-0.55409860358108531</v>
      </c>
      <c r="F39" s="7">
        <f t="shared" si="11"/>
        <v>-4.8857920483905137E-3</v>
      </c>
      <c r="G39" s="7">
        <f t="shared" si="11"/>
        <v>0.14421432900796805</v>
      </c>
      <c r="H39" s="7">
        <f t="shared" si="11"/>
        <v>-0.11464674552071452</v>
      </c>
      <c r="I39" s="7">
        <f t="shared" si="11"/>
        <v>-0.50523482600381575</v>
      </c>
      <c r="J39" s="7">
        <f t="shared" si="11"/>
        <v>-3.6669309191956379E-2</v>
      </c>
      <c r="K39" s="7">
        <f t="shared" si="11"/>
        <v>3.9279464279003058</v>
      </c>
      <c r="L39" s="7">
        <f t="shared" si="11"/>
        <v>0.61400300215082337</v>
      </c>
      <c r="M39" s="7">
        <f t="shared" si="11"/>
        <v>-0.16417627937710577</v>
      </c>
      <c r="N39" s="7">
        <f t="shared" si="11"/>
        <v>-0.32653295508224378</v>
      </c>
      <c r="O39" s="7">
        <f t="shared" si="11"/>
        <v>-4.7118363754588138E-2</v>
      </c>
      <c r="P39" s="7">
        <f t="shared" si="11"/>
        <v>0.12007236634088547</v>
      </c>
      <c r="Q39" s="7">
        <f t="shared" si="11"/>
        <v>-0.317777576684239</v>
      </c>
      <c r="R39" s="7">
        <f t="shared" si="11"/>
        <v>0.89402673118840958</v>
      </c>
      <c r="S39" s="7">
        <f t="shared" si="11"/>
        <v>-6.8446969242156985E-2</v>
      </c>
      <c r="T39" s="7">
        <f t="shared" si="11"/>
        <v>-0.30438338034138857</v>
      </c>
      <c r="U39" s="7">
        <f t="shared" si="11"/>
        <v>0.47323362022352899</v>
      </c>
      <c r="V39" s="7">
        <f t="shared" si="11"/>
        <v>-0.17710581297968986</v>
      </c>
      <c r="W39" s="7">
        <f t="shared" si="11"/>
        <v>-0.73243831089627243</v>
      </c>
      <c r="X39" s="7">
        <f>X38-X37</f>
        <v>-1.702495971051901</v>
      </c>
      <c r="Y39" s="7">
        <f t="shared" si="11"/>
        <v>-0.316233256400412</v>
      </c>
      <c r="Z39" s="7">
        <f t="shared" si="11"/>
        <v>-9.970237180067254E-2</v>
      </c>
      <c r="AA39" s="7">
        <f t="shared" si="11"/>
        <v>-8.243273201484308E-2</v>
      </c>
      <c r="AB39" s="7">
        <f t="shared" si="11"/>
        <v>-1.0765113082413489</v>
      </c>
      <c r="AC39" s="7">
        <f t="shared" si="11"/>
        <v>3.3477193308192793E-2</v>
      </c>
      <c r="AD39" s="7">
        <f t="shared" si="11"/>
        <v>-0.32653295508224378</v>
      </c>
      <c r="AE39" s="7">
        <f t="shared" si="11"/>
        <v>0.90475692623254567</v>
      </c>
    </row>
    <row r="40" spans="1:31">
      <c r="A40" s="17" t="s">
        <v>28</v>
      </c>
      <c r="B40" s="4" t="s">
        <v>34</v>
      </c>
      <c r="C40" s="5">
        <v>6.4401321921871038</v>
      </c>
      <c r="D40" s="5">
        <v>0</v>
      </c>
      <c r="E40" s="5">
        <v>2.0421998135751207</v>
      </c>
      <c r="F40" s="5">
        <v>1.6947716295229218E-2</v>
      </c>
      <c r="G40" s="5">
        <v>1.3388695873231082</v>
      </c>
      <c r="H40" s="5">
        <v>1.6947716295229218</v>
      </c>
      <c r="I40" s="5">
        <v>3.4742818405219893</v>
      </c>
      <c r="J40" s="5">
        <v>5.084314888568766E-2</v>
      </c>
      <c r="K40" s="5">
        <v>21.447334971612577</v>
      </c>
      <c r="L40" s="5">
        <v>1.9405135158037454</v>
      </c>
      <c r="M40" s="5">
        <v>5.0927887467163808</v>
      </c>
      <c r="N40" s="5">
        <v>3.8132361664265737</v>
      </c>
      <c r="O40" s="5">
        <v>0.16100330480467756</v>
      </c>
      <c r="P40" s="5">
        <v>0.64401321921871024</v>
      </c>
      <c r="Q40" s="5">
        <v>3.5929158545885942</v>
      </c>
      <c r="R40" s="5">
        <v>8.778917040928734</v>
      </c>
      <c r="S40" s="5">
        <v>1.923565799508516</v>
      </c>
      <c r="T40" s="5">
        <v>0.76264723328531481</v>
      </c>
      <c r="U40" s="5">
        <v>5.1012626048639946</v>
      </c>
      <c r="V40" s="5">
        <v>0.28811117701889666</v>
      </c>
      <c r="W40" s="5">
        <v>11.439708499279721</v>
      </c>
      <c r="X40" s="5">
        <v>2.7285823235319042</v>
      </c>
      <c r="Y40" s="5">
        <v>1.8896703669180579</v>
      </c>
      <c r="Z40" s="5">
        <v>0.6863825099567834</v>
      </c>
      <c r="AA40" s="5">
        <v>0.37284975849504276</v>
      </c>
      <c r="AB40" s="5">
        <v>4.4318278112024405</v>
      </c>
      <c r="AC40" s="5">
        <v>0.15252944665706294</v>
      </c>
      <c r="AD40" s="5">
        <v>3.8132361664265737</v>
      </c>
      <c r="AE40" s="5">
        <v>5.8808575544445389</v>
      </c>
    </row>
    <row r="41" spans="1:31">
      <c r="A41" s="17"/>
      <c r="B41" s="4" t="s">
        <v>11</v>
      </c>
      <c r="C41" s="5">
        <v>4.76984656437625</v>
      </c>
      <c r="D41" s="5">
        <v>0</v>
      </c>
      <c r="E41" s="5">
        <v>1.8456748943740264</v>
      </c>
      <c r="F41" s="5">
        <v>5.5592617300422496E-2</v>
      </c>
      <c r="G41" s="5">
        <v>1.2008005336891256</v>
      </c>
      <c r="H41" s="5">
        <v>1.7011340893929281</v>
      </c>
      <c r="I41" s="5">
        <v>3.1687791861240822</v>
      </c>
      <c r="J41" s="5">
        <v>0.13342228152101399</v>
      </c>
      <c r="K41" s="5">
        <v>23.693573493440066</v>
      </c>
      <c r="L41" s="5">
        <v>2.9130531465421381</v>
      </c>
      <c r="M41" s="5">
        <v>5.8372248165443619</v>
      </c>
      <c r="N41" s="5">
        <v>3.9470758283299969</v>
      </c>
      <c r="O41" s="5">
        <v>0.15565932844118299</v>
      </c>
      <c r="P41" s="5">
        <v>0.55592617300422487</v>
      </c>
      <c r="Q41" s="5">
        <v>3.2577273738047579</v>
      </c>
      <c r="R41" s="5">
        <v>9.0949521903491188</v>
      </c>
      <c r="S41" s="5">
        <v>2.0680453635757168</v>
      </c>
      <c r="T41" s="5">
        <v>0.6115187903046474</v>
      </c>
      <c r="U41" s="5">
        <v>4.8365577051367561</v>
      </c>
      <c r="V41" s="5">
        <v>0.31131865688236598</v>
      </c>
      <c r="W41" s="5">
        <v>10.573715810540357</v>
      </c>
      <c r="X41" s="5">
        <v>2.7129197242606176</v>
      </c>
      <c r="Y41" s="5">
        <v>1.5010006671114073</v>
      </c>
      <c r="Z41" s="5">
        <v>0.58928174338447847</v>
      </c>
      <c r="AA41" s="5">
        <v>0.26684456304202797</v>
      </c>
      <c r="AB41" s="5">
        <v>4.6364242828552369</v>
      </c>
      <c r="AC41" s="5">
        <v>0.14454080498109845</v>
      </c>
      <c r="AD41" s="5">
        <v>3.9470758283299969</v>
      </c>
      <c r="AE41" s="5">
        <v>5.4703135423615743</v>
      </c>
    </row>
    <row r="42" spans="1:31">
      <c r="A42" s="17"/>
      <c r="B42" s="6" t="s">
        <v>14</v>
      </c>
      <c r="C42" s="7">
        <f>C41-C40</f>
        <v>-1.6702856278108538</v>
      </c>
      <c r="D42" s="7">
        <f t="shared" ref="D42:AE42" si="12">D41-D40</f>
        <v>0</v>
      </c>
      <c r="E42" s="7">
        <f t="shared" si="12"/>
        <v>-0.19652491920109427</v>
      </c>
      <c r="F42" s="7">
        <f t="shared" si="12"/>
        <v>3.8644901005193279E-2</v>
      </c>
      <c r="G42" s="7">
        <f t="shared" si="12"/>
        <v>-0.13806905363398259</v>
      </c>
      <c r="H42" s="7">
        <f t="shared" si="12"/>
        <v>6.3624598700062762E-3</v>
      </c>
      <c r="I42" s="7">
        <f t="shared" si="12"/>
        <v>-0.30550265439790714</v>
      </c>
      <c r="J42" s="7">
        <f t="shared" si="12"/>
        <v>8.2579132635326319E-2</v>
      </c>
      <c r="K42" s="7">
        <f t="shared" si="12"/>
        <v>2.2462385218274896</v>
      </c>
      <c r="L42" s="7">
        <f t="shared" si="12"/>
        <v>0.97253963073839267</v>
      </c>
      <c r="M42" s="7">
        <f t="shared" si="12"/>
        <v>0.74443606982798105</v>
      </c>
      <c r="N42" s="7">
        <f t="shared" si="12"/>
        <v>0.13383966190342322</v>
      </c>
      <c r="O42" s="7">
        <f t="shared" si="12"/>
        <v>-5.3439763634945681E-3</v>
      </c>
      <c r="P42" s="7">
        <f t="shared" si="12"/>
        <v>-8.8087046214485376E-2</v>
      </c>
      <c r="Q42" s="7">
        <f t="shared" si="12"/>
        <v>-0.33518848078383634</v>
      </c>
      <c r="R42" s="7">
        <f t="shared" si="12"/>
        <v>0.3160351494203848</v>
      </c>
      <c r="S42" s="7">
        <f t="shared" si="12"/>
        <v>0.14447956406720075</v>
      </c>
      <c r="T42" s="7">
        <f t="shared" si="12"/>
        <v>-0.15112844298066741</v>
      </c>
      <c r="U42" s="7">
        <f t="shared" si="12"/>
        <v>-0.26470489972723854</v>
      </c>
      <c r="V42" s="7">
        <f t="shared" si="12"/>
        <v>2.3207479863469327E-2</v>
      </c>
      <c r="W42" s="7">
        <f t="shared" si="12"/>
        <v>-0.86599268873936452</v>
      </c>
      <c r="X42" s="7">
        <f>X41-X40</f>
        <v>-1.5662599271286659E-2</v>
      </c>
      <c r="Y42" s="7">
        <f t="shared" si="12"/>
        <v>-0.38866969980665056</v>
      </c>
      <c r="Z42" s="7">
        <f t="shared" si="12"/>
        <v>-9.7100766572304931E-2</v>
      </c>
      <c r="AA42" s="7">
        <f t="shared" si="12"/>
        <v>-0.10600519545301479</v>
      </c>
      <c r="AB42" s="7">
        <f t="shared" si="12"/>
        <v>0.20459647165279637</v>
      </c>
      <c r="AC42" s="7">
        <f t="shared" si="12"/>
        <v>-7.9886416759644974E-3</v>
      </c>
      <c r="AD42" s="7">
        <f t="shared" si="12"/>
        <v>0.13383966190342322</v>
      </c>
      <c r="AE42" s="7">
        <f t="shared" si="12"/>
        <v>-0.41054401208296465</v>
      </c>
    </row>
    <row r="43" spans="1:31">
      <c r="A43" s="17" t="s">
        <v>27</v>
      </c>
      <c r="B43" s="4" t="s">
        <v>34</v>
      </c>
      <c r="C43" s="5">
        <v>4.9337323642582298</v>
      </c>
      <c r="D43" s="5">
        <v>0</v>
      </c>
      <c r="E43" s="5">
        <v>3.3005557930739635</v>
      </c>
      <c r="F43" s="5">
        <v>0.11970927746900388</v>
      </c>
      <c r="G43" s="5">
        <v>0.75245831551945275</v>
      </c>
      <c r="H43" s="5">
        <v>1.0859341598973922</v>
      </c>
      <c r="I43" s="5">
        <v>3.1979478409576747</v>
      </c>
      <c r="J43" s="5">
        <v>0.16246259085079093</v>
      </c>
      <c r="K43" s="5">
        <v>15.365540829414279</v>
      </c>
      <c r="L43" s="5">
        <v>4.6430098332620773</v>
      </c>
      <c r="M43" s="5">
        <v>7.9863189397178296</v>
      </c>
      <c r="N43" s="5">
        <v>2.838820008550663</v>
      </c>
      <c r="O43" s="5">
        <v>9.4057289439931593E-2</v>
      </c>
      <c r="P43" s="5">
        <v>0.69260367678495083</v>
      </c>
      <c r="Q43" s="5">
        <v>3.4117144078666102</v>
      </c>
      <c r="R43" s="5">
        <v>7.7126977340743919</v>
      </c>
      <c r="S43" s="5">
        <v>1.8298418127404874</v>
      </c>
      <c r="T43" s="5">
        <v>0.53014108593415987</v>
      </c>
      <c r="U43" s="5">
        <v>4.0273621205643435</v>
      </c>
      <c r="V43" s="5">
        <v>0.31637451902522451</v>
      </c>
      <c r="W43" s="5">
        <v>10.602821718683199</v>
      </c>
      <c r="X43" s="5">
        <v>3.8306968790081242</v>
      </c>
      <c r="Y43" s="5">
        <v>1.9666524155622063</v>
      </c>
      <c r="Z43" s="5">
        <v>0.8721675929884567</v>
      </c>
      <c r="AA43" s="5">
        <v>0.21376656690893547</v>
      </c>
      <c r="AB43" s="5">
        <v>3.64258230012826</v>
      </c>
      <c r="AC43" s="5">
        <v>0.42753313381787095</v>
      </c>
      <c r="AD43" s="5">
        <v>2.8131680205215908</v>
      </c>
      <c r="AE43" s="5">
        <v>12.629328772979905</v>
      </c>
    </row>
    <row r="44" spans="1:31">
      <c r="A44" s="17"/>
      <c r="B44" s="4" t="s">
        <v>11</v>
      </c>
      <c r="C44" s="5">
        <v>4.3067226890756301</v>
      </c>
      <c r="D44" s="5">
        <v>0</v>
      </c>
      <c r="E44" s="5">
        <v>2.9645191409897289</v>
      </c>
      <c r="F44" s="5">
        <v>0.15172735760971054</v>
      </c>
      <c r="G44" s="5">
        <v>0.84033613445378152</v>
      </c>
      <c r="H44" s="5">
        <v>1.1788048552754433</v>
      </c>
      <c r="I44" s="5">
        <v>3.6297852474323058</v>
      </c>
      <c r="J44" s="5">
        <v>0.11671335200746966</v>
      </c>
      <c r="K44" s="5">
        <v>18.183940242763768</v>
      </c>
      <c r="L44" s="5">
        <v>5.3221288515406151</v>
      </c>
      <c r="M44" s="5">
        <v>7.1428571428571423</v>
      </c>
      <c r="N44" s="5">
        <v>2.5676937441643322</v>
      </c>
      <c r="O44" s="5">
        <v>7.0028011204481794E-2</v>
      </c>
      <c r="P44" s="5">
        <v>0.56022408963585435</v>
      </c>
      <c r="Q44" s="5">
        <v>2.8478057889822592</v>
      </c>
      <c r="R44" s="5">
        <v>7.8431372549019605</v>
      </c>
      <c r="S44" s="5">
        <v>1.6690009337068161</v>
      </c>
      <c r="T44" s="5">
        <v>0.64192343604108304</v>
      </c>
      <c r="U44" s="5">
        <v>3.7114845938375343</v>
      </c>
      <c r="V44" s="5">
        <v>0.29178338001867415</v>
      </c>
      <c r="W44" s="5">
        <v>10.247432306255835</v>
      </c>
      <c r="X44" s="5">
        <v>3.9799253034547148</v>
      </c>
      <c r="Y44" s="5">
        <v>1.7623716153127917</v>
      </c>
      <c r="Z44" s="5">
        <v>0.68860877684407085</v>
      </c>
      <c r="AA44" s="5">
        <v>0.28011204481792717</v>
      </c>
      <c r="AB44" s="5">
        <v>3.5130718954248366</v>
      </c>
      <c r="AC44" s="5">
        <v>0.43183940242763774</v>
      </c>
      <c r="AD44" s="5">
        <v>2.5676937441643322</v>
      </c>
      <c r="AE44" s="5">
        <v>12.488328664799253</v>
      </c>
    </row>
    <row r="45" spans="1:31">
      <c r="A45" s="17"/>
      <c r="B45" s="6" t="s">
        <v>14</v>
      </c>
      <c r="C45" s="7">
        <f>C44-C43</f>
        <v>-0.62700967518259976</v>
      </c>
      <c r="D45" s="7">
        <f t="shared" ref="D45:AE45" si="13">D44-D43</f>
        <v>0</v>
      </c>
      <c r="E45" s="7">
        <f t="shared" si="13"/>
        <v>-0.33603665208423461</v>
      </c>
      <c r="F45" s="7">
        <f t="shared" si="13"/>
        <v>3.2018080140706659E-2</v>
      </c>
      <c r="G45" s="7">
        <f t="shared" si="13"/>
        <v>8.7877818934328777E-2</v>
      </c>
      <c r="H45" s="7">
        <f t="shared" si="13"/>
        <v>9.2870695378051149E-2</v>
      </c>
      <c r="I45" s="7">
        <f t="shared" si="13"/>
        <v>0.43183740647463109</v>
      </c>
      <c r="J45" s="7">
        <f t="shared" si="13"/>
        <v>-4.5749238843321272E-2</v>
      </c>
      <c r="K45" s="7">
        <f t="shared" si="13"/>
        <v>2.8183994133494892</v>
      </c>
      <c r="L45" s="7">
        <f t="shared" si="13"/>
        <v>0.67911901827853782</v>
      </c>
      <c r="M45" s="7">
        <f t="shared" si="13"/>
        <v>-0.84346179686068723</v>
      </c>
      <c r="N45" s="7">
        <f t="shared" si="13"/>
        <v>-0.27112626438633081</v>
      </c>
      <c r="O45" s="7">
        <f t="shared" si="13"/>
        <v>-2.40292782354498E-2</v>
      </c>
      <c r="P45" s="7">
        <f t="shared" si="13"/>
        <v>-0.13237958714909648</v>
      </c>
      <c r="Q45" s="7">
        <f t="shared" si="13"/>
        <v>-0.56390861888435095</v>
      </c>
      <c r="R45" s="7">
        <f t="shared" si="13"/>
        <v>0.1304395208275686</v>
      </c>
      <c r="S45" s="7">
        <f t="shared" si="13"/>
        <v>-0.16084087903367128</v>
      </c>
      <c r="T45" s="7">
        <f t="shared" si="13"/>
        <v>0.11178235010692317</v>
      </c>
      <c r="U45" s="7">
        <f t="shared" si="13"/>
        <v>-0.31587752672680924</v>
      </c>
      <c r="V45" s="7">
        <f t="shared" si="13"/>
        <v>-2.4591139006550355E-2</v>
      </c>
      <c r="W45" s="7">
        <f t="shared" si="13"/>
        <v>-0.35538941242736399</v>
      </c>
      <c r="X45" s="7">
        <f>X44-X43</f>
        <v>0.14922842444659068</v>
      </c>
      <c r="Y45" s="7">
        <f t="shared" si="13"/>
        <v>-0.20428080024941453</v>
      </c>
      <c r="Z45" s="7">
        <f t="shared" si="13"/>
        <v>-0.18355881614438585</v>
      </c>
      <c r="AA45" s="7">
        <f t="shared" si="13"/>
        <v>6.6345477908991701E-2</v>
      </c>
      <c r="AB45" s="7">
        <f t="shared" si="13"/>
        <v>-0.12951040470342345</v>
      </c>
      <c r="AC45" s="7">
        <f t="shared" si="13"/>
        <v>4.3062686097667946E-3</v>
      </c>
      <c r="AD45" s="7">
        <f t="shared" si="13"/>
        <v>-0.2454742763572586</v>
      </c>
      <c r="AE45" s="7">
        <f t="shared" si="13"/>
        <v>-0.14100010818065201</v>
      </c>
    </row>
    <row r="46" spans="1:31">
      <c r="A46" s="17" t="s">
        <v>29</v>
      </c>
      <c r="B46" s="4" t="s">
        <v>34</v>
      </c>
      <c r="C46" s="5">
        <v>2.5763358778625958</v>
      </c>
      <c r="D46" s="5">
        <v>0</v>
      </c>
      <c r="E46" s="5">
        <v>1.205759888965996</v>
      </c>
      <c r="F46" s="5">
        <v>0.11276891047883415</v>
      </c>
      <c r="G46" s="5">
        <v>1.7088827203331023</v>
      </c>
      <c r="H46" s="5">
        <v>0.89347675225537848</v>
      </c>
      <c r="I46" s="5">
        <v>5.8726578764746709</v>
      </c>
      <c r="J46" s="5">
        <v>6.9396252602359487E-2</v>
      </c>
      <c r="K46" s="5">
        <v>0.67661346287300494</v>
      </c>
      <c r="L46" s="5">
        <v>6.3584316446911888</v>
      </c>
      <c r="M46" s="5">
        <v>9.3511450381679424</v>
      </c>
      <c r="N46" s="5">
        <v>1.465995836224844</v>
      </c>
      <c r="O46" s="5">
        <v>5.2047189451769615E-2</v>
      </c>
      <c r="P46" s="5">
        <v>0.399028452463567</v>
      </c>
      <c r="Q46" s="5">
        <v>4.1897987508674541</v>
      </c>
      <c r="R46" s="5">
        <v>5.1960444136016655</v>
      </c>
      <c r="S46" s="5">
        <v>2.4895905621096466</v>
      </c>
      <c r="T46" s="5">
        <v>0.91950034698126337</v>
      </c>
      <c r="U46" s="5">
        <v>5.2394170714781412</v>
      </c>
      <c r="V46" s="5">
        <v>0.19083969465648856</v>
      </c>
      <c r="W46" s="5">
        <v>11.979528105482306</v>
      </c>
      <c r="X46" s="5">
        <v>13.246009715475365</v>
      </c>
      <c r="Y46" s="5">
        <v>1.917071478140181</v>
      </c>
      <c r="Z46" s="5">
        <v>0.33830673143650247</v>
      </c>
      <c r="AA46" s="5">
        <v>0.24288688410825823</v>
      </c>
      <c r="AB46" s="5">
        <v>6.636016655100625</v>
      </c>
      <c r="AC46" s="5">
        <v>0.50312283136710623</v>
      </c>
      <c r="AD46" s="5">
        <v>1.4312977099236643</v>
      </c>
      <c r="AE46" s="5">
        <v>14.738029146426095</v>
      </c>
    </row>
    <row r="47" spans="1:31">
      <c r="A47" s="17"/>
      <c r="B47" s="4" t="s">
        <v>11</v>
      </c>
      <c r="C47" s="5">
        <v>1.030128489144883</v>
      </c>
      <c r="D47" s="5">
        <v>0</v>
      </c>
      <c r="E47" s="5">
        <v>0.79751883030571569</v>
      </c>
      <c r="F47" s="5">
        <v>7.7536552946389031E-2</v>
      </c>
      <c r="G47" s="5">
        <v>0.89720868409393018</v>
      </c>
      <c r="H47" s="5">
        <v>0.55383252104563596</v>
      </c>
      <c r="I47" s="5">
        <v>3.4891448825875062</v>
      </c>
      <c r="J47" s="5">
        <v>0</v>
      </c>
      <c r="K47" s="5">
        <v>2.3482498892334962</v>
      </c>
      <c r="L47" s="5">
        <v>15.064244572441297</v>
      </c>
      <c r="M47" s="5">
        <v>18.420469649977854</v>
      </c>
      <c r="N47" s="5">
        <v>0.60921577315019948</v>
      </c>
      <c r="O47" s="5">
        <v>1.1076650420912717E-2</v>
      </c>
      <c r="P47" s="5">
        <v>0.2547629596809925</v>
      </c>
      <c r="Q47" s="5">
        <v>2.5587062472308379</v>
      </c>
      <c r="R47" s="5">
        <v>4.2645104120513961</v>
      </c>
      <c r="S47" s="5">
        <v>1.0855117412494462</v>
      </c>
      <c r="T47" s="5">
        <v>0.29906956136464335</v>
      </c>
      <c r="U47" s="5">
        <v>2.3704031900753217</v>
      </c>
      <c r="V47" s="5">
        <v>0.15507310589277806</v>
      </c>
      <c r="W47" s="5">
        <v>5.2281789986708027</v>
      </c>
      <c r="X47" s="5">
        <v>6.7789100575985834</v>
      </c>
      <c r="Y47" s="5">
        <v>0.50952591936198499</v>
      </c>
      <c r="Z47" s="5">
        <v>2.2153300841825433E-2</v>
      </c>
      <c r="AA47" s="5">
        <v>9.9689853788214461E-2</v>
      </c>
      <c r="AB47" s="5">
        <v>3.2122286220646883</v>
      </c>
      <c r="AC47" s="5">
        <v>0.14399645547186532</v>
      </c>
      <c r="AD47" s="5">
        <v>0.59813912272928671</v>
      </c>
      <c r="AE47" s="5">
        <v>29.120513956579536</v>
      </c>
    </row>
    <row r="48" spans="1:31">
      <c r="A48" s="17"/>
      <c r="B48" s="6" t="s">
        <v>14</v>
      </c>
      <c r="C48" s="7">
        <f>C47-C46</f>
        <v>-1.5462073887177128</v>
      </c>
      <c r="D48" s="7">
        <f t="shared" ref="D48:AE48" si="14">D47-D46</f>
        <v>0</v>
      </c>
      <c r="E48" s="7">
        <f t="shared" si="14"/>
        <v>-0.40824105866028026</v>
      </c>
      <c r="F48" s="7">
        <f t="shared" si="14"/>
        <v>-3.5232357532445122E-2</v>
      </c>
      <c r="G48" s="7">
        <f t="shared" si="14"/>
        <v>-0.81167403623917211</v>
      </c>
      <c r="H48" s="7">
        <f t="shared" si="14"/>
        <v>-0.33964423120974252</v>
      </c>
      <c r="I48" s="7">
        <f t="shared" si="14"/>
        <v>-2.3835129938871646</v>
      </c>
      <c r="J48" s="7">
        <f t="shared" si="14"/>
        <v>-6.9396252602359487E-2</v>
      </c>
      <c r="K48" s="7">
        <f t="shared" si="14"/>
        <v>1.6716364263604913</v>
      </c>
      <c r="L48" s="7">
        <f t="shared" si="14"/>
        <v>8.7058129277501077</v>
      </c>
      <c r="M48" s="7">
        <f t="shared" si="14"/>
        <v>9.0693246118099111</v>
      </c>
      <c r="N48" s="7">
        <f t="shared" si="14"/>
        <v>-0.85678006307464449</v>
      </c>
      <c r="O48" s="7">
        <f t="shared" si="14"/>
        <v>-4.0970539030856901E-2</v>
      </c>
      <c r="P48" s="7">
        <f t="shared" si="14"/>
        <v>-0.1442654927825745</v>
      </c>
      <c r="Q48" s="7">
        <f t="shared" si="14"/>
        <v>-1.6310925036366162</v>
      </c>
      <c r="R48" s="7">
        <f t="shared" si="14"/>
        <v>-0.93153400155026933</v>
      </c>
      <c r="S48" s="7">
        <f t="shared" si="14"/>
        <v>-1.4040788208602004</v>
      </c>
      <c r="T48" s="7">
        <f t="shared" si="14"/>
        <v>-0.62043078561662002</v>
      </c>
      <c r="U48" s="7">
        <f t="shared" si="14"/>
        <v>-2.8690138814028194</v>
      </c>
      <c r="V48" s="7">
        <f t="shared" si="14"/>
        <v>-3.57665887637105E-2</v>
      </c>
      <c r="W48" s="7">
        <f t="shared" si="14"/>
        <v>-6.751349106811503</v>
      </c>
      <c r="X48" s="7">
        <f>X47-X46</f>
        <v>-6.4670996578767816</v>
      </c>
      <c r="Y48" s="7">
        <f t="shared" si="14"/>
        <v>-1.407545558778196</v>
      </c>
      <c r="Z48" s="7">
        <f t="shared" si="14"/>
        <v>-0.31615343059467704</v>
      </c>
      <c r="AA48" s="7">
        <f t="shared" si="14"/>
        <v>-0.14319703032004377</v>
      </c>
      <c r="AB48" s="7">
        <f t="shared" si="14"/>
        <v>-3.4237880330359367</v>
      </c>
      <c r="AC48" s="7">
        <f t="shared" si="14"/>
        <v>-0.35912637589524088</v>
      </c>
      <c r="AD48" s="7">
        <f t="shared" si="14"/>
        <v>-0.83315858719437763</v>
      </c>
      <c r="AE48" s="7">
        <f t="shared" si="14"/>
        <v>14.382484810153441</v>
      </c>
    </row>
    <row r="49" spans="1:31">
      <c r="A49" s="17" t="s">
        <v>30</v>
      </c>
      <c r="B49" s="4" t="s">
        <v>34</v>
      </c>
      <c r="C49" s="5">
        <v>3.0939417509290461</v>
      </c>
      <c r="D49" s="5">
        <v>0</v>
      </c>
      <c r="E49" s="5">
        <v>1.0975715149943821</v>
      </c>
      <c r="F49" s="5">
        <v>4.3211476968282772E-2</v>
      </c>
      <c r="G49" s="5">
        <v>1.5728977616454927</v>
      </c>
      <c r="H49" s="5">
        <v>0.91608331172759461</v>
      </c>
      <c r="I49" s="5">
        <v>5.0730273960763972</v>
      </c>
      <c r="J49" s="5">
        <v>5.1853772361939318E-2</v>
      </c>
      <c r="K49" s="5">
        <v>0.83830265318468566</v>
      </c>
      <c r="L49" s="5">
        <v>7.1298936997666571</v>
      </c>
      <c r="M49" s="5">
        <v>13.326419497018405</v>
      </c>
      <c r="N49" s="5">
        <v>1.8148820326678763</v>
      </c>
      <c r="O49" s="5">
        <v>6.0496067755595878E-2</v>
      </c>
      <c r="P49" s="5">
        <v>0.29383804338432279</v>
      </c>
      <c r="Q49" s="5">
        <v>3.3877797943133685</v>
      </c>
      <c r="R49" s="5">
        <v>8.020050125313281</v>
      </c>
      <c r="S49" s="5">
        <v>1.996370235934664</v>
      </c>
      <c r="T49" s="5">
        <v>0.85558724397199892</v>
      </c>
      <c r="U49" s="5">
        <v>4.2433670382853679</v>
      </c>
      <c r="V49" s="5">
        <v>0.28519574799066622</v>
      </c>
      <c r="W49" s="5">
        <v>10.560884971048308</v>
      </c>
      <c r="X49" s="5">
        <v>5.5483536427275064</v>
      </c>
      <c r="Y49" s="5">
        <v>1.7198167833376539</v>
      </c>
      <c r="Z49" s="5">
        <v>0.31112263417163594</v>
      </c>
      <c r="AA49" s="5">
        <v>0.15556131708581797</v>
      </c>
      <c r="AB49" s="5">
        <v>5.194019531587589</v>
      </c>
      <c r="AC49" s="5">
        <v>0.4580416558637973</v>
      </c>
      <c r="AD49" s="5">
        <v>1.7975974418805627</v>
      </c>
      <c r="AE49" s="5">
        <v>20.153832858007082</v>
      </c>
    </row>
    <row r="50" spans="1:31">
      <c r="A50" s="17"/>
      <c r="B50" s="4" t="s">
        <v>11</v>
      </c>
      <c r="C50" s="5">
        <v>2.5410887049772706</v>
      </c>
      <c r="D50" s="5">
        <v>0</v>
      </c>
      <c r="E50" s="5">
        <v>1.084042429187551</v>
      </c>
      <c r="F50" s="5">
        <v>2.3312740412635508E-2</v>
      </c>
      <c r="G50" s="5">
        <v>1.2355752418696819</v>
      </c>
      <c r="H50" s="5">
        <v>1.1656370206317754</v>
      </c>
      <c r="I50" s="5">
        <v>4.1729805338617556</v>
      </c>
      <c r="J50" s="5">
        <v>5.8281851031588776E-2</v>
      </c>
      <c r="K50" s="5">
        <v>1.3521389439328595</v>
      </c>
      <c r="L50" s="5">
        <v>11.15514628744609</v>
      </c>
      <c r="M50" s="5">
        <v>13.579671290360182</v>
      </c>
      <c r="N50" s="5">
        <v>1.4337335353770839</v>
      </c>
      <c r="O50" s="5">
        <v>2.3312740412635508E-2</v>
      </c>
      <c r="P50" s="5">
        <v>0.39631658701480366</v>
      </c>
      <c r="Q50" s="5">
        <v>2.7392469984846723</v>
      </c>
      <c r="R50" s="5">
        <v>8.4858375101993246</v>
      </c>
      <c r="S50" s="5">
        <v>1.7251427905350276</v>
      </c>
      <c r="T50" s="5">
        <v>0.4312856976337569</v>
      </c>
      <c r="U50" s="5">
        <v>3.2521272875626535</v>
      </c>
      <c r="V50" s="5">
        <v>0.31472199557057934</v>
      </c>
      <c r="W50" s="5">
        <v>9.0803123907215308</v>
      </c>
      <c r="X50" s="5">
        <v>4.7791117845902784</v>
      </c>
      <c r="Y50" s="5">
        <v>1.3171698333139061</v>
      </c>
      <c r="Z50" s="5">
        <v>0.26809651474530832</v>
      </c>
      <c r="AA50" s="5">
        <v>0.18650192330108406</v>
      </c>
      <c r="AB50" s="5">
        <v>4.3594824571628399</v>
      </c>
      <c r="AC50" s="5">
        <v>0.67606947196642975</v>
      </c>
      <c r="AD50" s="5">
        <v>1.4337335353770839</v>
      </c>
      <c r="AE50" s="5">
        <v>22.729921902319621</v>
      </c>
    </row>
    <row r="51" spans="1:31">
      <c r="A51" s="17"/>
      <c r="B51" s="6" t="s">
        <v>14</v>
      </c>
      <c r="C51" s="7">
        <f>C50-C49</f>
        <v>-0.55285304595177553</v>
      </c>
      <c r="D51" s="7">
        <f t="shared" ref="D51:AE51" si="15">D50-D49</f>
        <v>0</v>
      </c>
      <c r="E51" s="7">
        <f t="shared" si="15"/>
        <v>-1.3529085806831098E-2</v>
      </c>
      <c r="F51" s="7">
        <f t="shared" si="15"/>
        <v>-1.9898736555647265E-2</v>
      </c>
      <c r="G51" s="7">
        <f t="shared" si="15"/>
        <v>-0.33732251977581074</v>
      </c>
      <c r="H51" s="7">
        <f t="shared" si="15"/>
        <v>0.24955370890418083</v>
      </c>
      <c r="I51" s="7">
        <f t="shared" si="15"/>
        <v>-0.90004686221464159</v>
      </c>
      <c r="J51" s="7">
        <f t="shared" si="15"/>
        <v>6.4280786696494577E-3</v>
      </c>
      <c r="K51" s="7">
        <f t="shared" si="15"/>
        <v>0.51383629074817383</v>
      </c>
      <c r="L51" s="7">
        <f t="shared" si="15"/>
        <v>4.0252525876794332</v>
      </c>
      <c r="M51" s="7">
        <f t="shared" si="15"/>
        <v>0.25325179334177683</v>
      </c>
      <c r="N51" s="7">
        <f t="shared" si="15"/>
        <v>-0.38114849729079237</v>
      </c>
      <c r="O51" s="7">
        <f t="shared" si="15"/>
        <v>-3.7183327342960371E-2</v>
      </c>
      <c r="P51" s="7">
        <f t="shared" si="15"/>
        <v>0.10247854363048087</v>
      </c>
      <c r="Q51" s="7">
        <f t="shared" si="15"/>
        <v>-0.64853279582869616</v>
      </c>
      <c r="R51" s="7">
        <f t="shared" si="15"/>
        <v>0.46578738488604365</v>
      </c>
      <c r="S51" s="7">
        <f t="shared" si="15"/>
        <v>-0.27122744539963639</v>
      </c>
      <c r="T51" s="7">
        <f t="shared" si="15"/>
        <v>-0.42430154633824202</v>
      </c>
      <c r="U51" s="7">
        <f t="shared" si="15"/>
        <v>-0.99123975072271442</v>
      </c>
      <c r="V51" s="7">
        <f t="shared" si="15"/>
        <v>2.9526247579913123E-2</v>
      </c>
      <c r="W51" s="7">
        <f t="shared" si="15"/>
        <v>-1.4805725803267773</v>
      </c>
      <c r="X51" s="7">
        <f>X50-X49</f>
        <v>-0.76924185813722801</v>
      </c>
      <c r="Y51" s="7">
        <f t="shared" si="15"/>
        <v>-0.40264695002374773</v>
      </c>
      <c r="Z51" s="7">
        <f t="shared" si="15"/>
        <v>-4.3026119426327614E-2</v>
      </c>
      <c r="AA51" s="7">
        <f t="shared" si="15"/>
        <v>3.0940606215266092E-2</v>
      </c>
      <c r="AB51" s="7">
        <f t="shared" si="15"/>
        <v>-0.83453707442474911</v>
      </c>
      <c r="AC51" s="7">
        <f t="shared" si="15"/>
        <v>0.21802781610263244</v>
      </c>
      <c r="AD51" s="7">
        <f t="shared" si="15"/>
        <v>-0.36386390650347877</v>
      </c>
      <c r="AE51" s="7">
        <f t="shared" si="15"/>
        <v>2.576089044312539</v>
      </c>
    </row>
    <row r="52" spans="1:31">
      <c r="A52" s="17" t="s">
        <v>31</v>
      </c>
      <c r="B52" s="4" t="s">
        <v>34</v>
      </c>
      <c r="C52" s="5">
        <v>2.6502684912523824</v>
      </c>
      <c r="D52" s="5">
        <v>5.1966048848085929E-2</v>
      </c>
      <c r="E52" s="5">
        <v>1.8447947341070505</v>
      </c>
      <c r="F52" s="5">
        <v>0.20786419539234371</v>
      </c>
      <c r="G52" s="5">
        <v>1.1259310583751954</v>
      </c>
      <c r="H52" s="5">
        <v>0.79681274900398424</v>
      </c>
      <c r="I52" s="5">
        <v>6.5996882037069131</v>
      </c>
      <c r="J52" s="5">
        <v>3.4644032565390621E-2</v>
      </c>
      <c r="K52" s="5">
        <v>2.3557942144465622</v>
      </c>
      <c r="L52" s="5">
        <v>5.8115364628442769</v>
      </c>
      <c r="M52" s="5">
        <v>10.375887753334489</v>
      </c>
      <c r="N52" s="5">
        <v>1.6888965875627926</v>
      </c>
      <c r="O52" s="5">
        <v>9.527108955482419E-2</v>
      </c>
      <c r="P52" s="5">
        <v>0.66689762688376952</v>
      </c>
      <c r="Q52" s="5">
        <v>4.5556902823488672</v>
      </c>
      <c r="R52" s="5">
        <v>5.0926727871124218</v>
      </c>
      <c r="S52" s="5">
        <v>1.983370864368613</v>
      </c>
      <c r="T52" s="5">
        <v>0.60627056989433592</v>
      </c>
      <c r="U52" s="5">
        <v>8.7043131820543937</v>
      </c>
      <c r="V52" s="5">
        <v>0.61493157803568355</v>
      </c>
      <c r="W52" s="5">
        <v>10.401870777758534</v>
      </c>
      <c r="X52" s="5">
        <v>7.1020266759050763</v>
      </c>
      <c r="Y52" s="5">
        <v>2.3904382470119523</v>
      </c>
      <c r="Z52" s="5">
        <v>0.68421964316646477</v>
      </c>
      <c r="AA52" s="5">
        <v>0.1125931058375195</v>
      </c>
      <c r="AB52" s="5">
        <v>5.6642993244413669</v>
      </c>
      <c r="AC52" s="5">
        <v>0.64957561060107416</v>
      </c>
      <c r="AD52" s="5">
        <v>1.6022865061493161</v>
      </c>
      <c r="AE52" s="5">
        <v>15.529187597436344</v>
      </c>
    </row>
    <row r="53" spans="1:31">
      <c r="A53" s="17"/>
      <c r="B53" s="4" t="s">
        <v>11</v>
      </c>
      <c r="C53" s="5">
        <v>1.9490761604326274</v>
      </c>
      <c r="D53" s="5">
        <v>5.6331680937359178E-2</v>
      </c>
      <c r="E53" s="5">
        <v>1.4082920234339793</v>
      </c>
      <c r="F53" s="5">
        <v>0.16899504281207753</v>
      </c>
      <c r="G53" s="5">
        <v>0.9689049121225779</v>
      </c>
      <c r="H53" s="5">
        <v>0.69851284362325372</v>
      </c>
      <c r="I53" s="5">
        <v>4.8332582244254167</v>
      </c>
      <c r="J53" s="5">
        <v>4.506534474988734E-2</v>
      </c>
      <c r="K53" s="5">
        <v>4.9571879224876074</v>
      </c>
      <c r="L53" s="5">
        <v>10.646687697160885</v>
      </c>
      <c r="M53" s="5">
        <v>14.443442992338895</v>
      </c>
      <c r="N53" s="5">
        <v>1.1266336187471837</v>
      </c>
      <c r="O53" s="5">
        <v>1.1266336187471835E-2</v>
      </c>
      <c r="P53" s="5">
        <v>0.90130689499774685</v>
      </c>
      <c r="Q53" s="5">
        <v>2.8391167192429028</v>
      </c>
      <c r="R53" s="5">
        <v>5.6106354213609748</v>
      </c>
      <c r="S53" s="5">
        <v>1.2167643082469581</v>
      </c>
      <c r="T53" s="5">
        <v>0.33799008562415506</v>
      </c>
      <c r="U53" s="5">
        <v>6.0387561964849041</v>
      </c>
      <c r="V53" s="5">
        <v>0.89004055881027511</v>
      </c>
      <c r="W53" s="5">
        <v>6.6809373591707981</v>
      </c>
      <c r="X53" s="5">
        <v>4.6867958539882837</v>
      </c>
      <c r="Y53" s="5">
        <v>1.5209553853086979</v>
      </c>
      <c r="Z53" s="5">
        <v>0.41685443893645796</v>
      </c>
      <c r="AA53" s="5">
        <v>0.11266336187471836</v>
      </c>
      <c r="AB53" s="5">
        <v>3.6840919333032907</v>
      </c>
      <c r="AC53" s="5">
        <v>1.2505633168093737</v>
      </c>
      <c r="AD53" s="5">
        <v>1.1041009463722398</v>
      </c>
      <c r="AE53" s="5">
        <v>21.394772420009016</v>
      </c>
    </row>
    <row r="54" spans="1:31">
      <c r="A54" s="17"/>
      <c r="B54" s="6" t="s">
        <v>14</v>
      </c>
      <c r="C54" s="7">
        <f>C53-C52</f>
        <v>-0.70119233081975496</v>
      </c>
      <c r="D54" s="7">
        <f t="shared" ref="D54:AE54" si="16">D53-D52</f>
        <v>4.3656320892732497E-3</v>
      </c>
      <c r="E54" s="7">
        <f t="shared" si="16"/>
        <v>-0.43650271067307123</v>
      </c>
      <c r="F54" s="7">
        <f t="shared" si="16"/>
        <v>-3.8869152580266186E-2</v>
      </c>
      <c r="G54" s="7">
        <f t="shared" si="16"/>
        <v>-0.15702614625261746</v>
      </c>
      <c r="H54" s="7">
        <f t="shared" si="16"/>
        <v>-9.8299905380730523E-2</v>
      </c>
      <c r="I54" s="7">
        <f t="shared" si="16"/>
        <v>-1.7664299792814964</v>
      </c>
      <c r="J54" s="7">
        <f t="shared" si="16"/>
        <v>1.0421312184496719E-2</v>
      </c>
      <c r="K54" s="7">
        <f t="shared" si="16"/>
        <v>2.6013937080410452</v>
      </c>
      <c r="L54" s="7">
        <f t="shared" si="16"/>
        <v>4.8351512343166085</v>
      </c>
      <c r="M54" s="7">
        <f t="shared" si="16"/>
        <v>4.0675552390044061</v>
      </c>
      <c r="N54" s="7">
        <f t="shared" si="16"/>
        <v>-0.56226296881560889</v>
      </c>
      <c r="O54" s="7">
        <f t="shared" si="16"/>
        <v>-8.4004753367352358E-2</v>
      </c>
      <c r="P54" s="7">
        <f t="shared" si="16"/>
        <v>0.23440926811397733</v>
      </c>
      <c r="Q54" s="7">
        <f t="shared" si="16"/>
        <v>-1.7165735631059644</v>
      </c>
      <c r="R54" s="7">
        <f t="shared" si="16"/>
        <v>0.51796263424855304</v>
      </c>
      <c r="S54" s="7">
        <f t="shared" si="16"/>
        <v>-0.76660655612165485</v>
      </c>
      <c r="T54" s="7">
        <f t="shared" si="16"/>
        <v>-0.26828048427018086</v>
      </c>
      <c r="U54" s="7">
        <f t="shared" si="16"/>
        <v>-2.6655569855694896</v>
      </c>
      <c r="V54" s="7">
        <f t="shared" si="16"/>
        <v>0.27510898077459156</v>
      </c>
      <c r="W54" s="7">
        <f t="shared" si="16"/>
        <v>-3.7209334185877356</v>
      </c>
      <c r="X54" s="7">
        <f>X53-X52</f>
        <v>-2.4152308219167926</v>
      </c>
      <c r="Y54" s="7">
        <f t="shared" si="16"/>
        <v>-0.86948286170325439</v>
      </c>
      <c r="Z54" s="7">
        <f t="shared" si="16"/>
        <v>-0.26736520423000681</v>
      </c>
      <c r="AA54" s="7">
        <f t="shared" si="16"/>
        <v>7.0256037198859755E-5</v>
      </c>
      <c r="AB54" s="7">
        <f t="shared" si="16"/>
        <v>-1.9802073911380762</v>
      </c>
      <c r="AC54" s="7">
        <f t="shared" si="16"/>
        <v>0.60098770620829955</v>
      </c>
      <c r="AD54" s="7">
        <f t="shared" si="16"/>
        <v>-0.49818555977707635</v>
      </c>
      <c r="AE54" s="7">
        <f t="shared" si="16"/>
        <v>5.8655848225726714</v>
      </c>
    </row>
    <row r="55" spans="1:31">
      <c r="A55" s="17" t="s">
        <v>32</v>
      </c>
      <c r="B55" s="4" t="s">
        <v>34</v>
      </c>
      <c r="C55" s="5">
        <v>2.2151898734177209</v>
      </c>
      <c r="D55" s="5">
        <v>2.5658569962367431E-2</v>
      </c>
      <c r="E55" s="5">
        <v>1.3085870680807385</v>
      </c>
      <c r="F55" s="5">
        <v>8.552856654122476E-3</v>
      </c>
      <c r="G55" s="5">
        <v>1.3427984946972287</v>
      </c>
      <c r="H55" s="5">
        <v>1.0520013684570646</v>
      </c>
      <c r="I55" s="5">
        <v>2.8994184057475194</v>
      </c>
      <c r="J55" s="5">
        <v>0</v>
      </c>
      <c r="K55" s="5">
        <v>0.65856996236743059</v>
      </c>
      <c r="L55" s="5">
        <v>8.1423195347245976</v>
      </c>
      <c r="M55" s="5">
        <v>14.137872049264452</v>
      </c>
      <c r="N55" s="5">
        <v>1.5566199110502905</v>
      </c>
      <c r="O55" s="5">
        <v>8.552856654122476E-3</v>
      </c>
      <c r="P55" s="5">
        <v>0.49606568593910355</v>
      </c>
      <c r="Q55" s="5">
        <v>2.4974341430037623</v>
      </c>
      <c r="R55" s="5">
        <v>8.1679781046869646</v>
      </c>
      <c r="S55" s="5">
        <v>1.8303113239822095</v>
      </c>
      <c r="T55" s="5">
        <v>0.86383852206636991</v>
      </c>
      <c r="U55" s="5">
        <v>3.7803626411221343</v>
      </c>
      <c r="V55" s="5">
        <v>0.15395141977420454</v>
      </c>
      <c r="W55" s="5">
        <v>10.998973657201503</v>
      </c>
      <c r="X55" s="5">
        <v>3.7204926445432767</v>
      </c>
      <c r="Y55" s="5">
        <v>0.95791994526171731</v>
      </c>
      <c r="Z55" s="5">
        <v>0.25658569962367422</v>
      </c>
      <c r="AA55" s="5">
        <v>0.11973999315771466</v>
      </c>
      <c r="AB55" s="5">
        <v>5.0034211426616482</v>
      </c>
      <c r="AC55" s="5">
        <v>0.57304139582620583</v>
      </c>
      <c r="AD55" s="5">
        <v>1.5480670543961679</v>
      </c>
      <c r="AE55" s="5">
        <v>25.67567567567567</v>
      </c>
    </row>
    <row r="56" spans="1:31">
      <c r="A56" s="17"/>
      <c r="B56" s="4" t="s">
        <v>11</v>
      </c>
      <c r="C56" s="5">
        <v>2.216578157469407</v>
      </c>
      <c r="D56" s="5">
        <v>0</v>
      </c>
      <c r="E56" s="5">
        <v>0.95820826598937892</v>
      </c>
      <c r="F56" s="5">
        <v>2.3089355806972987E-2</v>
      </c>
      <c r="G56" s="5">
        <v>1.1891018240591089</v>
      </c>
      <c r="H56" s="5">
        <v>0.83121680905102768</v>
      </c>
      <c r="I56" s="5">
        <v>2.6552759178018936</v>
      </c>
      <c r="J56" s="5">
        <v>2.3089355806972987E-2</v>
      </c>
      <c r="K56" s="5">
        <v>1.0043869776033252</v>
      </c>
      <c r="L56" s="5">
        <v>12.537520203186331</v>
      </c>
      <c r="M56" s="5">
        <v>15.215885476795203</v>
      </c>
      <c r="N56" s="5">
        <v>1.2352805356730547</v>
      </c>
      <c r="O56" s="5">
        <v>0</v>
      </c>
      <c r="P56" s="5">
        <v>0.54259986146386519</v>
      </c>
      <c r="Q56" s="5">
        <v>2.8515354421611638</v>
      </c>
      <c r="R56" s="5">
        <v>7.9081043638882482</v>
      </c>
      <c r="S56" s="5">
        <v>1.4892634495497576</v>
      </c>
      <c r="T56" s="5">
        <v>0.55414453936735175</v>
      </c>
      <c r="U56" s="5">
        <v>2.805356730547218</v>
      </c>
      <c r="V56" s="5">
        <v>0.21934888016624338</v>
      </c>
      <c r="W56" s="5">
        <v>9.5474486261833302</v>
      </c>
      <c r="X56" s="5">
        <v>3.7058416070191647</v>
      </c>
      <c r="Y56" s="5">
        <v>0.6811359963057031</v>
      </c>
      <c r="Z56" s="5">
        <v>0.10390210113137846</v>
      </c>
      <c r="AA56" s="5">
        <v>0.2424382359732164</v>
      </c>
      <c r="AB56" s="5">
        <v>4.4908797044562476</v>
      </c>
      <c r="AC56" s="5">
        <v>0.78503809743708153</v>
      </c>
      <c r="AD56" s="5">
        <v>1.2237358577695685</v>
      </c>
      <c r="AE56" s="5">
        <v>24.959593627337799</v>
      </c>
    </row>
    <row r="57" spans="1:31">
      <c r="A57" s="17"/>
      <c r="B57" s="6" t="s">
        <v>14</v>
      </c>
      <c r="C57" s="7">
        <f>C56-C55</f>
        <v>1.3882840516861172E-3</v>
      </c>
      <c r="D57" s="7">
        <f t="shared" ref="D57:AE57" si="17">D56-D55</f>
        <v>-2.5658569962367431E-2</v>
      </c>
      <c r="E57" s="7">
        <f t="shared" si="17"/>
        <v>-0.35037880209135963</v>
      </c>
      <c r="F57" s="7">
        <f t="shared" si="17"/>
        <v>1.4536499152850511E-2</v>
      </c>
      <c r="G57" s="7">
        <f t="shared" si="17"/>
        <v>-0.15369667063811976</v>
      </c>
      <c r="H57" s="7">
        <f t="shared" si="17"/>
        <v>-0.22078455940603692</v>
      </c>
      <c r="I57" s="7">
        <f t="shared" si="17"/>
        <v>-0.24414248794562576</v>
      </c>
      <c r="J57" s="7">
        <f t="shared" si="17"/>
        <v>2.3089355806972987E-2</v>
      </c>
      <c r="K57" s="7">
        <f t="shared" si="17"/>
        <v>0.34581701523589459</v>
      </c>
      <c r="L57" s="7">
        <f t="shared" si="17"/>
        <v>4.3952006684617331</v>
      </c>
      <c r="M57" s="7">
        <f t="shared" si="17"/>
        <v>1.0780134275307507</v>
      </c>
      <c r="N57" s="7">
        <f t="shared" si="17"/>
        <v>-0.32133937537723578</v>
      </c>
      <c r="O57" s="7">
        <f t="shared" si="17"/>
        <v>-8.552856654122476E-3</v>
      </c>
      <c r="P57" s="7">
        <f t="shared" si="17"/>
        <v>4.6534175524761634E-2</v>
      </c>
      <c r="Q57" s="7">
        <f t="shared" si="17"/>
        <v>0.35410129915740152</v>
      </c>
      <c r="R57" s="7">
        <f t="shared" si="17"/>
        <v>-0.25987374079871639</v>
      </c>
      <c r="S57" s="7">
        <f t="shared" si="17"/>
        <v>-0.34104787443245188</v>
      </c>
      <c r="T57" s="7">
        <f t="shared" si="17"/>
        <v>-0.30969398269901816</v>
      </c>
      <c r="U57" s="7">
        <f t="shared" si="17"/>
        <v>-0.97500591057491626</v>
      </c>
      <c r="V57" s="7">
        <f t="shared" si="17"/>
        <v>6.5397460392038836E-2</v>
      </c>
      <c r="W57" s="7">
        <f t="shared" si="17"/>
        <v>-1.4515250310181731</v>
      </c>
      <c r="X57" s="7">
        <f>X56-X55</f>
        <v>-1.4651037524112009E-2</v>
      </c>
      <c r="Y57" s="7">
        <f t="shared" si="17"/>
        <v>-0.27678394895601421</v>
      </c>
      <c r="Z57" s="7">
        <f t="shared" si="17"/>
        <v>-0.15268359849229576</v>
      </c>
      <c r="AA57" s="7">
        <f t="shared" si="17"/>
        <v>0.12269824281550173</v>
      </c>
      <c r="AB57" s="7">
        <f t="shared" si="17"/>
        <v>-0.51254143820540055</v>
      </c>
      <c r="AC57" s="7">
        <f t="shared" si="17"/>
        <v>0.21199670161087569</v>
      </c>
      <c r="AD57" s="7">
        <f t="shared" si="17"/>
        <v>-0.32433119662659937</v>
      </c>
      <c r="AE57" s="7">
        <f t="shared" si="17"/>
        <v>-0.7160820483378707</v>
      </c>
    </row>
    <row r="58" spans="1:31">
      <c r="A58" s="17" t="s">
        <v>33</v>
      </c>
      <c r="B58" s="4" t="s">
        <v>34</v>
      </c>
      <c r="C58" s="5">
        <v>4.05986581799415</v>
      </c>
      <c r="D58" s="5">
        <v>8.6014106313435385E-3</v>
      </c>
      <c r="E58" s="5">
        <v>1.0149664544985375</v>
      </c>
      <c r="F58" s="5">
        <v>4.3007053156717698E-2</v>
      </c>
      <c r="G58" s="5">
        <v>0.49028040598658162</v>
      </c>
      <c r="H58" s="5">
        <v>0.51608463788061232</v>
      </c>
      <c r="I58" s="5">
        <v>2.184758300361259</v>
      </c>
      <c r="J58" s="5">
        <v>8.6014106313435385E-3</v>
      </c>
      <c r="K58" s="5">
        <v>3.9136418372613107</v>
      </c>
      <c r="L58" s="5">
        <v>7.0617581283330457</v>
      </c>
      <c r="M58" s="5">
        <v>13.297780836057111</v>
      </c>
      <c r="N58" s="5">
        <v>1.5740581455358675</v>
      </c>
      <c r="O58" s="5">
        <v>3.4405642525374154E-2</v>
      </c>
      <c r="P58" s="5">
        <v>0.36125924651642866</v>
      </c>
      <c r="Q58" s="5">
        <v>2.0213314983657318</v>
      </c>
      <c r="R58" s="5">
        <v>5.5221056253225518</v>
      </c>
      <c r="S58" s="5">
        <v>1.4794426285910887</v>
      </c>
      <c r="T58" s="5">
        <v>0.92035093755375863</v>
      </c>
      <c r="U58" s="5">
        <v>4.4125236538792354</v>
      </c>
      <c r="V58" s="5">
        <v>0.26664372957164967</v>
      </c>
      <c r="W58" s="5">
        <v>9.3841389987957999</v>
      </c>
      <c r="X58" s="5">
        <v>13.590228797522791</v>
      </c>
      <c r="Y58" s="5">
        <v>1.6772750731119901</v>
      </c>
      <c r="Z58" s="5">
        <v>0.44727335282986397</v>
      </c>
      <c r="AA58" s="5">
        <v>9.4615516944778918E-2</v>
      </c>
      <c r="AB58" s="5">
        <v>5.5307070359538955</v>
      </c>
      <c r="AC58" s="5">
        <v>0.47307758472389461</v>
      </c>
      <c r="AD58" s="5">
        <v>1.5568553242731804</v>
      </c>
      <c r="AE58" s="5">
        <v>18.054360915190088</v>
      </c>
    </row>
    <row r="59" spans="1:31">
      <c r="A59" s="17"/>
      <c r="B59" s="4" t="s">
        <v>11</v>
      </c>
      <c r="C59" s="5">
        <v>4.1025641025641031</v>
      </c>
      <c r="D59" s="5">
        <v>0</v>
      </c>
      <c r="E59" s="5">
        <v>0.49052396878483839</v>
      </c>
      <c r="F59" s="5">
        <v>7.8037904124860669E-2</v>
      </c>
      <c r="G59" s="5">
        <v>0.52396878483835008</v>
      </c>
      <c r="H59" s="5">
        <v>0.5016722408026757</v>
      </c>
      <c r="I59" s="5">
        <v>1.9063545150501675</v>
      </c>
      <c r="J59" s="5">
        <v>2.2296544035674475E-2</v>
      </c>
      <c r="K59" s="5">
        <v>4.7603121516165006</v>
      </c>
      <c r="L59" s="5">
        <v>10.022296544035678</v>
      </c>
      <c r="M59" s="5">
        <v>15.072463768115943</v>
      </c>
      <c r="N59" s="5">
        <v>1.3712374581939804</v>
      </c>
      <c r="O59" s="5">
        <v>5.5741360089186197E-2</v>
      </c>
      <c r="P59" s="5">
        <v>0.27870680044593094</v>
      </c>
      <c r="Q59" s="5">
        <v>1.7391304347826091</v>
      </c>
      <c r="R59" s="5">
        <v>5.0501672240802682</v>
      </c>
      <c r="S59" s="5">
        <v>1.0925306577480491</v>
      </c>
      <c r="T59" s="5">
        <v>0.62430323299888535</v>
      </c>
      <c r="U59" s="5">
        <v>2.898550724637682</v>
      </c>
      <c r="V59" s="5">
        <v>0.42363433667781497</v>
      </c>
      <c r="W59" s="5">
        <v>7.3244147157190644</v>
      </c>
      <c r="X59" s="5">
        <v>9.8996655518394672</v>
      </c>
      <c r="Y59" s="5">
        <v>1.0925306577480491</v>
      </c>
      <c r="Z59" s="5">
        <v>0.3678929765886288</v>
      </c>
      <c r="AA59" s="5">
        <v>0.1226309921962096</v>
      </c>
      <c r="AB59" s="5">
        <v>3.8461538461538471</v>
      </c>
      <c r="AC59" s="5">
        <v>0.57971014492753636</v>
      </c>
      <c r="AD59" s="5">
        <v>1.3600891861761428</v>
      </c>
      <c r="AE59" s="5">
        <v>24.392419175027872</v>
      </c>
    </row>
    <row r="60" spans="1:31">
      <c r="A60" s="17"/>
      <c r="B60" s="6" t="s">
        <v>14</v>
      </c>
      <c r="C60" s="7">
        <f>C59-C58</f>
        <v>4.269828456995306E-2</v>
      </c>
      <c r="D60" s="7">
        <f t="shared" ref="D60:AE60" si="18">D59-D58</f>
        <v>-8.6014106313435385E-3</v>
      </c>
      <c r="E60" s="7">
        <f t="shared" si="18"/>
        <v>-0.52444248571369911</v>
      </c>
      <c r="F60" s="7">
        <f t="shared" si="18"/>
        <v>3.5030850968142971E-2</v>
      </c>
      <c r="G60" s="7">
        <f t="shared" si="18"/>
        <v>3.3688378851768452E-2</v>
      </c>
      <c r="H60" s="7">
        <f t="shared" si="18"/>
        <v>-1.4412397077936623E-2</v>
      </c>
      <c r="I60" s="7">
        <f t="shared" si="18"/>
        <v>-0.27840378531109145</v>
      </c>
      <c r="J60" s="7">
        <f t="shared" si="18"/>
        <v>1.3695133404330937E-2</v>
      </c>
      <c r="K60" s="7">
        <f t="shared" si="18"/>
        <v>0.84667031435518991</v>
      </c>
      <c r="L60" s="7">
        <f t="shared" si="18"/>
        <v>2.960538415702632</v>
      </c>
      <c r="M60" s="7">
        <f t="shared" si="18"/>
        <v>1.7746829320588322</v>
      </c>
      <c r="N60" s="7">
        <f t="shared" si="18"/>
        <v>-0.20282068734188718</v>
      </c>
      <c r="O60" s="7">
        <f t="shared" si="18"/>
        <v>2.1335717563812043E-2</v>
      </c>
      <c r="P60" s="7">
        <f t="shared" si="18"/>
        <v>-8.255244607049772E-2</v>
      </c>
      <c r="Q60" s="7">
        <f t="shared" si="18"/>
        <v>-0.28220106358312269</v>
      </c>
      <c r="R60" s="7">
        <f t="shared" si="18"/>
        <v>-0.47193840124228359</v>
      </c>
      <c r="S60" s="7">
        <f t="shared" si="18"/>
        <v>-0.38691197084303952</v>
      </c>
      <c r="T60" s="7">
        <f t="shared" si="18"/>
        <v>-0.29604770455487328</v>
      </c>
      <c r="U60" s="7">
        <f t="shared" si="18"/>
        <v>-1.5139729292415534</v>
      </c>
      <c r="V60" s="7">
        <f t="shared" si="18"/>
        <v>0.1569906071061653</v>
      </c>
      <c r="W60" s="7">
        <f t="shared" si="18"/>
        <v>-2.0597242830767355</v>
      </c>
      <c r="X60" s="7">
        <f>X59-X58</f>
        <v>-3.6905632456833235</v>
      </c>
      <c r="Y60" s="7">
        <f t="shared" si="18"/>
        <v>-0.58474441536394095</v>
      </c>
      <c r="Z60" s="7">
        <f t="shared" si="18"/>
        <v>-7.9380376241235173E-2</v>
      </c>
      <c r="AA60" s="7">
        <f t="shared" si="18"/>
        <v>2.801547525143068E-2</v>
      </c>
      <c r="AB60" s="7">
        <f t="shared" si="18"/>
        <v>-1.6845531898000483</v>
      </c>
      <c r="AC60" s="7">
        <f t="shared" si="18"/>
        <v>0.10663256020364176</v>
      </c>
      <c r="AD60" s="7">
        <f t="shared" si="18"/>
        <v>-0.19676613809703758</v>
      </c>
      <c r="AE60" s="7">
        <f t="shared" si="18"/>
        <v>6.3380582598377835</v>
      </c>
    </row>
    <row r="61" spans="1:31" s="8" customFormat="1"/>
    <row r="62" spans="1:31" s="9" customFormat="1">
      <c r="AE62" s="10"/>
    </row>
    <row r="63" spans="1:31" s="9" customFormat="1">
      <c r="AE63" s="10"/>
    </row>
    <row r="64" spans="1:31" s="9" customFormat="1">
      <c r="A64" s="11"/>
      <c r="AE64" s="10"/>
    </row>
    <row r="65" spans="31:31" s="9" customFormat="1">
      <c r="AE65" s="10"/>
    </row>
  </sheetData>
  <mergeCells count="19">
    <mergeCell ref="A37:A39"/>
    <mergeCell ref="A4:A6"/>
    <mergeCell ref="A7:A9"/>
    <mergeCell ref="A10:A12"/>
    <mergeCell ref="A13:A15"/>
    <mergeCell ref="A16:A18"/>
    <mergeCell ref="A19:A21"/>
    <mergeCell ref="A22:A24"/>
    <mergeCell ref="A25:A27"/>
    <mergeCell ref="A28:A30"/>
    <mergeCell ref="A31:A33"/>
    <mergeCell ref="A34:A36"/>
    <mergeCell ref="A58:A60"/>
    <mergeCell ref="A40:A42"/>
    <mergeCell ref="A43:A45"/>
    <mergeCell ref="A46:A48"/>
    <mergeCell ref="A49:A51"/>
    <mergeCell ref="A52:A54"/>
    <mergeCell ref="A55:A5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Title page</vt:lpstr>
      <vt:lpstr>Suppl Table 4</vt:lpstr>
    </vt:vector>
  </TitlesOfParts>
  <Company>WHOI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Apprill</dc:creator>
  <cp:lastModifiedBy>Heiko</cp:lastModifiedBy>
  <dcterms:created xsi:type="dcterms:W3CDTF">2014-12-10T17:54:26Z</dcterms:created>
  <dcterms:modified xsi:type="dcterms:W3CDTF">2015-06-04T11:35:48Z</dcterms:modified>
</cp:coreProperties>
</file>