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2180" windowHeight="10240"/>
  </bookViews>
  <sheets>
    <sheet name="Radiogenic isotopes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2" i="2"/>
</calcChain>
</file>

<file path=xl/sharedStrings.xml><?xml version="1.0" encoding="utf-8"?>
<sst xmlns="http://schemas.openxmlformats.org/spreadsheetml/2006/main" count="199" uniqueCount="25">
  <si>
    <r>
      <rPr>
        <b/>
        <sz val="14"/>
        <rFont val="Symbol"/>
        <family val="1"/>
        <charset val="2"/>
      </rPr>
      <t>e</t>
    </r>
    <r>
      <rPr>
        <b/>
        <vertAlign val="subscript"/>
        <sz val="14"/>
        <rFont val="Calibri"/>
        <family val="2"/>
      </rPr>
      <t>Nd</t>
    </r>
  </si>
  <si>
    <t>Age (Ma)</t>
  </si>
  <si>
    <t>206Pb/204Pb</t>
  </si>
  <si>
    <t>207Pb/204Pb</t>
  </si>
  <si>
    <t>208Pb/204Pb</t>
  </si>
  <si>
    <t xml:space="preserve">87Sr/86Sr </t>
  </si>
  <si>
    <t>Expedition</t>
  </si>
  <si>
    <t>Site</t>
  </si>
  <si>
    <t>Hole</t>
  </si>
  <si>
    <t>Core</t>
  </si>
  <si>
    <t>Type</t>
  </si>
  <si>
    <t>Sec.</t>
  </si>
  <si>
    <t>W/A
half</t>
  </si>
  <si>
    <t>TOP interval
(cm)</t>
  </si>
  <si>
    <t>BTM interval
(cm)</t>
  </si>
  <si>
    <t>U1443</t>
  </si>
  <si>
    <t>C</t>
  </si>
  <si>
    <t>H</t>
  </si>
  <si>
    <t>W</t>
  </si>
  <si>
    <t>B</t>
  </si>
  <si>
    <t>A</t>
  </si>
  <si>
    <t>143Nd/144Nd</t>
  </si>
  <si>
    <t>2 SD</t>
  </si>
  <si>
    <t>Age (Kyr BP)</t>
  </si>
  <si>
    <t>Composite depth below sea floor (m) CCSF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</si>
</sst>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4"/>
      <name val="Symbol"/>
      <family val="1"/>
      <charset val="2"/>
    </font>
    <font>
      <b/>
      <vertAlign val="subscript"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1"/>
    <xf numFmtId="2" fontId="8" fillId="0" borderId="0" xfId="1" applyNumberFormat="1" applyFont="1" applyFill="1" applyAlignment="1">
      <alignment horizontal="center"/>
    </xf>
    <xf numFmtId="164" fontId="8" fillId="0" borderId="0" xfId="1" applyNumberFormat="1" applyFont="1" applyAlignment="1">
      <alignment horizontal="center"/>
    </xf>
    <xf numFmtId="165" fontId="8" fillId="0" borderId="0" xfId="1" applyNumberFormat="1" applyFont="1" applyFill="1" applyAlignment="1">
      <alignment horizontal="center"/>
    </xf>
    <xf numFmtId="0" fontId="2" fillId="0" borderId="0" xfId="1" applyFill="1"/>
    <xf numFmtId="0" fontId="2" fillId="0" borderId="0" xfId="1" applyAlignment="1"/>
    <xf numFmtId="0" fontId="4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/>
    </xf>
    <xf numFmtId="0" fontId="13" fillId="0" borderId="3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/>
    </xf>
    <xf numFmtId="0" fontId="0" fillId="0" borderId="2" xfId="0" applyBorder="1"/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Border="1"/>
    <xf numFmtId="0" fontId="2" fillId="0" borderId="0" xfId="1" applyBorder="1"/>
    <xf numFmtId="166" fontId="8" fillId="0" borderId="0" xfId="0" applyNumberFormat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ill="1" applyBorder="1" applyAlignment="1"/>
    <xf numFmtId="0" fontId="0" fillId="0" borderId="0" xfId="0" applyFill="1" applyBorder="1"/>
    <xf numFmtId="0" fontId="7" fillId="0" borderId="0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2" fillId="0" borderId="0" xfId="1" applyFill="1" applyBorder="1"/>
    <xf numFmtId="167" fontId="11" fillId="0" borderId="0" xfId="1" applyNumberFormat="1" applyFont="1" applyAlignment="1">
      <alignment horizontal="center"/>
    </xf>
    <xf numFmtId="167" fontId="12" fillId="0" borderId="0" xfId="1" applyNumberFormat="1" applyFont="1" applyAlignment="1">
      <alignment horizontal="center"/>
    </xf>
    <xf numFmtId="11" fontId="12" fillId="0" borderId="2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1" fontId="2" fillId="0" borderId="0" xfId="1" applyNumberFormat="1" applyFont="1" applyBorder="1" applyAlignment="1">
      <alignment horizontal="center"/>
    </xf>
    <xf numFmtId="2" fontId="0" fillId="0" borderId="4" xfId="0" applyNumberFormat="1" applyFill="1" applyBorder="1" applyAlignment="1"/>
    <xf numFmtId="2" fontId="0" fillId="0" borderId="5" xfId="0" applyNumberFormat="1" applyFill="1" applyBorder="1" applyAlignment="1"/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zoomScale="85" zoomScaleNormal="85" zoomScalePageLayoutView="85" workbookViewId="0">
      <selection activeCell="J2" sqref="J2"/>
    </sheetView>
  </sheetViews>
  <sheetFormatPr baseColWidth="10" defaultColWidth="10.83203125" defaultRowHeight="15" x14ac:dyDescent="0"/>
  <cols>
    <col min="1" max="1" width="10.83203125" customWidth="1"/>
    <col min="2" max="2" width="7.6640625" style="5" customWidth="1"/>
    <col min="3" max="3" width="6" style="5" customWidth="1"/>
    <col min="4" max="4" width="6.5" style="1" customWidth="1"/>
    <col min="5" max="5" width="6.33203125" style="1" customWidth="1"/>
    <col min="6" max="6" width="6" style="1" customWidth="1"/>
    <col min="7" max="7" width="5.83203125" style="1" customWidth="1"/>
    <col min="8" max="8" width="8.1640625" style="1" customWidth="1"/>
    <col min="9" max="9" width="8.6640625" style="21" customWidth="1"/>
    <col min="10" max="10" width="12.1640625" style="21" customWidth="1"/>
    <col min="11" max="12" width="10.83203125" style="1"/>
    <col min="13" max="13" width="14.5" style="1" customWidth="1"/>
    <col min="14" max="16" width="10.83203125" style="1"/>
    <col min="17" max="17" width="10.83203125" style="32"/>
    <col min="18" max="18" width="12.83203125" style="1" customWidth="1"/>
    <col min="19" max="19" width="10.83203125" style="1"/>
    <col min="20" max="20" width="13.33203125" style="1" customWidth="1"/>
    <col min="21" max="21" width="10.83203125" style="1"/>
    <col min="22" max="22" width="13.5" style="1" customWidth="1"/>
    <col min="23" max="23" width="10.83203125" style="1"/>
    <col min="24" max="24" width="11.1640625" style="1" bestFit="1" customWidth="1"/>
    <col min="25" max="25" width="10.83203125" style="28"/>
    <col min="26" max="26" width="10.83203125" style="28" customWidth="1"/>
    <col min="27" max="27" width="23.5" style="28" customWidth="1"/>
    <col min="28" max="28" width="10.83203125" style="28"/>
    <col min="29" max="16384" width="10.83203125" style="1"/>
  </cols>
  <sheetData>
    <row r="1" spans="1:28" s="6" customFormat="1" ht="60">
      <c r="A1" s="18" t="s">
        <v>6</v>
      </c>
      <c r="B1" s="18" t="s">
        <v>7</v>
      </c>
      <c r="C1" s="18" t="s">
        <v>8</v>
      </c>
      <c r="D1" s="18" t="s">
        <v>9</v>
      </c>
      <c r="E1" s="18" t="s">
        <v>10</v>
      </c>
      <c r="F1" s="18" t="s">
        <v>11</v>
      </c>
      <c r="G1" s="18" t="s">
        <v>12</v>
      </c>
      <c r="H1" s="18" t="s">
        <v>13</v>
      </c>
      <c r="I1" s="19" t="s">
        <v>14</v>
      </c>
      <c r="J1" s="19" t="s">
        <v>24</v>
      </c>
      <c r="K1" s="11" t="s">
        <v>1</v>
      </c>
      <c r="L1" s="23" t="s">
        <v>23</v>
      </c>
      <c r="M1" s="23" t="s">
        <v>21</v>
      </c>
      <c r="N1" s="7" t="s">
        <v>0</v>
      </c>
      <c r="O1" s="13" t="s">
        <v>22</v>
      </c>
      <c r="P1" s="10" t="s">
        <v>5</v>
      </c>
      <c r="Q1" s="15" t="s">
        <v>22</v>
      </c>
      <c r="R1" s="8" t="s">
        <v>2</v>
      </c>
      <c r="S1" s="16" t="s">
        <v>22</v>
      </c>
      <c r="T1" s="8" t="s">
        <v>3</v>
      </c>
      <c r="U1" s="16" t="s">
        <v>22</v>
      </c>
      <c r="V1" s="8" t="s">
        <v>4</v>
      </c>
      <c r="W1" s="16" t="s">
        <v>22</v>
      </c>
      <c r="Y1" s="24"/>
      <c r="Z1" s="24"/>
      <c r="AA1" s="24"/>
      <c r="AB1" s="24"/>
    </row>
    <row r="2" spans="1:28">
      <c r="A2">
        <v>353</v>
      </c>
      <c r="B2" t="s">
        <v>15</v>
      </c>
      <c r="C2" t="s">
        <v>16</v>
      </c>
      <c r="D2">
        <v>9</v>
      </c>
      <c r="E2" t="s">
        <v>17</v>
      </c>
      <c r="F2">
        <v>2</v>
      </c>
      <c r="G2" t="s">
        <v>18</v>
      </c>
      <c r="H2">
        <v>118</v>
      </c>
      <c r="I2" s="17">
        <v>119</v>
      </c>
      <c r="J2" s="34">
        <v>71.121476000000001</v>
      </c>
      <c r="K2" s="12">
        <v>5.0157346725463867</v>
      </c>
      <c r="L2" s="33">
        <f>K2*1000</f>
        <v>5015.7346725463867</v>
      </c>
      <c r="M2" s="22">
        <v>0.51208053092518768</v>
      </c>
      <c r="N2" s="2">
        <v>-10.874517199511713</v>
      </c>
      <c r="O2" s="14">
        <v>0.24</v>
      </c>
      <c r="P2" s="4">
        <v>0.71595357790189018</v>
      </c>
      <c r="Q2" s="31">
        <v>1.7240535164994999E-5</v>
      </c>
      <c r="R2" s="3">
        <v>19.035035151974846</v>
      </c>
      <c r="S2" s="29">
        <v>1.2160077964597246E-3</v>
      </c>
      <c r="T2" s="3">
        <v>15.75675077006459</v>
      </c>
      <c r="U2" s="30">
        <v>2.090175873689995E-3</v>
      </c>
      <c r="V2" s="3">
        <v>39.451187607555021</v>
      </c>
      <c r="W2" s="29">
        <v>1.0489763921531919E-3</v>
      </c>
      <c r="Y2" s="25"/>
      <c r="Z2" s="25"/>
      <c r="AA2" s="26"/>
      <c r="AB2" s="27"/>
    </row>
    <row r="3" spans="1:28">
      <c r="A3">
        <v>353</v>
      </c>
      <c r="B3" t="s">
        <v>15</v>
      </c>
      <c r="C3" t="s">
        <v>16</v>
      </c>
      <c r="D3">
        <v>9</v>
      </c>
      <c r="E3" t="s">
        <v>17</v>
      </c>
      <c r="F3">
        <v>4</v>
      </c>
      <c r="G3" t="s">
        <v>18</v>
      </c>
      <c r="H3">
        <v>16</v>
      </c>
      <c r="I3" s="17">
        <v>17</v>
      </c>
      <c r="J3" s="35">
        <v>73.101475999999963</v>
      </c>
      <c r="K3" s="12">
        <v>5.1259765625</v>
      </c>
      <c r="L3" s="33">
        <f t="shared" ref="L3:L45" si="0">K3*1000</f>
        <v>5125.9765625</v>
      </c>
      <c r="M3" s="22">
        <v>0.51215144456572503</v>
      </c>
      <c r="N3" s="2">
        <v>-9.4912088896059732</v>
      </c>
      <c r="O3" s="14">
        <v>0.24</v>
      </c>
      <c r="P3" s="4">
        <v>0.71435661308146348</v>
      </c>
      <c r="Q3" s="31">
        <v>1.7240535164994999E-5</v>
      </c>
      <c r="R3" s="3">
        <v>18.971878988108447</v>
      </c>
      <c r="S3" s="29">
        <v>1.2160077964597246E-3</v>
      </c>
      <c r="T3" s="3">
        <v>15.739810811095575</v>
      </c>
      <c r="U3" s="30">
        <v>2.090175873689995E-3</v>
      </c>
      <c r="V3" s="3">
        <v>39.344328816373512</v>
      </c>
      <c r="W3" s="29">
        <v>1.0489763921531919E-3</v>
      </c>
      <c r="Y3" s="25"/>
      <c r="Z3" s="25"/>
      <c r="AA3" s="26"/>
      <c r="AB3" s="27"/>
    </row>
    <row r="4" spans="1:28">
      <c r="A4">
        <v>353</v>
      </c>
      <c r="B4" t="s">
        <v>15</v>
      </c>
      <c r="C4" t="s">
        <v>16</v>
      </c>
      <c r="D4">
        <v>9</v>
      </c>
      <c r="E4" t="s">
        <v>17</v>
      </c>
      <c r="F4">
        <v>5</v>
      </c>
      <c r="G4" t="s">
        <v>18</v>
      </c>
      <c r="H4">
        <v>127</v>
      </c>
      <c r="I4" s="17">
        <v>128</v>
      </c>
      <c r="J4" s="35">
        <v>75.711475999999905</v>
      </c>
      <c r="K4" s="12">
        <v>5.332216739654541</v>
      </c>
      <c r="L4" s="33">
        <f t="shared" si="0"/>
        <v>5332.216739654541</v>
      </c>
      <c r="M4" s="22">
        <v>0.5120807157996019</v>
      </c>
      <c r="N4" s="2">
        <v>-10.870910864940742</v>
      </c>
      <c r="O4" s="14">
        <v>0.24</v>
      </c>
      <c r="P4" s="4">
        <v>0.71534088897984871</v>
      </c>
      <c r="Q4" s="31">
        <v>1.7240535164994999E-5</v>
      </c>
      <c r="R4" s="9">
        <v>19.015417885939765</v>
      </c>
      <c r="S4" s="29">
        <v>2.30916590615251E-3</v>
      </c>
      <c r="T4" s="9">
        <v>15.75816873013482</v>
      </c>
      <c r="U4" s="30">
        <v>5.5892728297246546E-3</v>
      </c>
      <c r="V4" s="9">
        <v>39.440495213641157</v>
      </c>
      <c r="W4" s="29">
        <v>1.93023850949114E-3</v>
      </c>
      <c r="Y4" s="25"/>
      <c r="Z4" s="25"/>
      <c r="AA4" s="26"/>
      <c r="AB4" s="27"/>
    </row>
    <row r="5" spans="1:28">
      <c r="A5">
        <v>353</v>
      </c>
      <c r="B5" t="s">
        <v>15</v>
      </c>
      <c r="C5" t="s">
        <v>19</v>
      </c>
      <c r="D5">
        <v>8</v>
      </c>
      <c r="E5" t="s">
        <v>17</v>
      </c>
      <c r="F5">
        <v>3</v>
      </c>
      <c r="G5" t="s">
        <v>18</v>
      </c>
      <c r="H5">
        <v>142</v>
      </c>
      <c r="I5" s="17">
        <v>143</v>
      </c>
      <c r="J5" s="35">
        <v>78.175088999999971</v>
      </c>
      <c r="K5" s="12">
        <v>5.5279417037963867</v>
      </c>
      <c r="L5" s="33">
        <f t="shared" si="0"/>
        <v>5527.9417037963867</v>
      </c>
      <c r="M5" s="22">
        <v>0.51211358886466374</v>
      </c>
      <c r="N5" s="2">
        <v>-10.229657874295528</v>
      </c>
      <c r="O5" s="14">
        <v>0.24</v>
      </c>
      <c r="P5" s="4">
        <v>0.71416622330140278</v>
      </c>
      <c r="Q5" s="31">
        <v>1.7240535164994999E-5</v>
      </c>
      <c r="R5" s="9">
        <v>19.014338204784359</v>
      </c>
      <c r="S5" s="29">
        <v>2.30916590615251E-3</v>
      </c>
      <c r="T5" s="9">
        <v>15.753075135393278</v>
      </c>
      <c r="U5" s="30">
        <v>5.5892728297246546E-3</v>
      </c>
      <c r="V5" s="9">
        <v>39.423544336899766</v>
      </c>
      <c r="W5" s="29">
        <v>1.93023850949114E-3</v>
      </c>
      <c r="Y5" s="25"/>
      <c r="Z5" s="25"/>
      <c r="AA5" s="26"/>
      <c r="AB5" s="27"/>
    </row>
    <row r="6" spans="1:28">
      <c r="A6">
        <v>353</v>
      </c>
      <c r="B6" t="s">
        <v>15</v>
      </c>
      <c r="C6" t="s">
        <v>19</v>
      </c>
      <c r="D6">
        <v>8</v>
      </c>
      <c r="E6" t="s">
        <v>17</v>
      </c>
      <c r="F6">
        <v>4</v>
      </c>
      <c r="G6" t="s">
        <v>18</v>
      </c>
      <c r="H6">
        <v>123</v>
      </c>
      <c r="I6" s="17">
        <v>124</v>
      </c>
      <c r="J6" s="35">
        <v>79.485088999999945</v>
      </c>
      <c r="K6" s="12">
        <v>5.6332578659057617</v>
      </c>
      <c r="L6" s="33">
        <f t="shared" si="0"/>
        <v>5633.2578659057617</v>
      </c>
      <c r="M6" s="22">
        <v>0.51212381383518468</v>
      </c>
      <c r="N6" s="2">
        <v>-10.030199962065556</v>
      </c>
      <c r="O6" s="14">
        <v>0.24</v>
      </c>
      <c r="P6" s="4">
        <v>0.71464308384801889</v>
      </c>
      <c r="Q6" s="31">
        <v>1.7240535164994999E-5</v>
      </c>
      <c r="R6" s="3">
        <v>18.97295006301988</v>
      </c>
      <c r="S6" s="29">
        <v>1.2160077964597246E-3</v>
      </c>
      <c r="T6" s="3">
        <v>15.747209289069719</v>
      </c>
      <c r="U6" s="30">
        <v>2.090175873689995E-3</v>
      </c>
      <c r="V6" s="3">
        <v>39.36321936511316</v>
      </c>
      <c r="W6" s="29">
        <v>1.0489763921531919E-3</v>
      </c>
      <c r="Y6" s="25"/>
      <c r="Z6" s="25"/>
      <c r="AA6" s="26"/>
      <c r="AB6" s="27"/>
    </row>
    <row r="7" spans="1:28">
      <c r="A7">
        <v>353</v>
      </c>
      <c r="B7" t="s">
        <v>15</v>
      </c>
      <c r="C7" t="s">
        <v>19</v>
      </c>
      <c r="D7">
        <v>8</v>
      </c>
      <c r="E7" t="s">
        <v>17</v>
      </c>
      <c r="F7">
        <v>5</v>
      </c>
      <c r="G7" t="s">
        <v>18</v>
      </c>
      <c r="H7">
        <v>32</v>
      </c>
      <c r="I7" s="17">
        <v>33</v>
      </c>
      <c r="J7" s="35">
        <v>80.075088999999934</v>
      </c>
      <c r="K7" s="12">
        <v>5.6819968223571777</v>
      </c>
      <c r="L7" s="33">
        <f t="shared" si="0"/>
        <v>5681.9968223571777</v>
      </c>
      <c r="M7" s="22">
        <v>0.51213533593400495</v>
      </c>
      <c r="N7" s="2">
        <v>-9.8054390426594029</v>
      </c>
      <c r="O7" s="14">
        <v>0.24</v>
      </c>
      <c r="P7" s="4">
        <v>0.71410889372297359</v>
      </c>
      <c r="Q7" s="31">
        <v>1.7240535164994999E-5</v>
      </c>
      <c r="R7" s="3">
        <v>19.003311688790351</v>
      </c>
      <c r="S7" s="29">
        <v>1.2160077964597246E-3</v>
      </c>
      <c r="T7" s="3">
        <v>15.754092207420229</v>
      </c>
      <c r="U7" s="30">
        <v>2.090175873689995E-3</v>
      </c>
      <c r="V7" s="3">
        <v>39.408870006404698</v>
      </c>
      <c r="W7" s="29">
        <v>1.0489763921531919E-3</v>
      </c>
      <c r="Y7" s="25"/>
      <c r="Z7" s="25"/>
      <c r="AA7" s="26"/>
      <c r="AB7" s="27"/>
    </row>
    <row r="8" spans="1:28">
      <c r="A8">
        <v>353</v>
      </c>
      <c r="B8" t="s">
        <v>15</v>
      </c>
      <c r="C8" t="s">
        <v>19</v>
      </c>
      <c r="D8">
        <v>8</v>
      </c>
      <c r="E8" t="s">
        <v>17</v>
      </c>
      <c r="F8">
        <v>5</v>
      </c>
      <c r="G8" t="s">
        <v>18</v>
      </c>
      <c r="H8">
        <v>99</v>
      </c>
      <c r="I8" s="17">
        <v>100</v>
      </c>
      <c r="J8" s="35">
        <v>80.745088999999922</v>
      </c>
      <c r="K8" s="12">
        <v>5.7379269599914551</v>
      </c>
      <c r="L8" s="33">
        <f t="shared" si="0"/>
        <v>5737.9269599914551</v>
      </c>
      <c r="M8" s="22">
        <v>0.51210580907874215</v>
      </c>
      <c r="N8" s="2">
        <v>-10.3814177110928</v>
      </c>
      <c r="O8" s="14">
        <v>0.24</v>
      </c>
      <c r="P8" s="4">
        <v>0.71439862226060002</v>
      </c>
      <c r="Q8" s="31">
        <v>1.7240535164994999E-5</v>
      </c>
      <c r="R8" s="3">
        <v>19.000246204189128</v>
      </c>
      <c r="S8" s="29">
        <v>1.2160077964597246E-3</v>
      </c>
      <c r="T8" s="3">
        <v>15.750195337325732</v>
      </c>
      <c r="U8" s="30">
        <v>2.090175873689995E-3</v>
      </c>
      <c r="V8" s="3">
        <v>39.408790653044903</v>
      </c>
      <c r="W8" s="29">
        <v>1.0489763921531919E-3</v>
      </c>
      <c r="Y8" s="25"/>
      <c r="Z8" s="25"/>
      <c r="AA8" s="26"/>
      <c r="AB8" s="27"/>
    </row>
    <row r="9" spans="1:28">
      <c r="A9">
        <v>353</v>
      </c>
      <c r="B9" t="s">
        <v>15</v>
      </c>
      <c r="C9" t="s">
        <v>16</v>
      </c>
      <c r="D9">
        <v>10</v>
      </c>
      <c r="E9" t="s">
        <v>17</v>
      </c>
      <c r="F9">
        <v>3</v>
      </c>
      <c r="G9" t="s">
        <v>18</v>
      </c>
      <c r="H9">
        <v>33</v>
      </c>
      <c r="I9" s="17">
        <v>34</v>
      </c>
      <c r="J9" s="35">
        <v>81.492265999999987</v>
      </c>
      <c r="K9" s="12">
        <v>5.7974333763122559</v>
      </c>
      <c r="L9" s="33">
        <f t="shared" si="0"/>
        <v>5797.4333763122559</v>
      </c>
      <c r="M9" s="22">
        <v>0.51210184037722972</v>
      </c>
      <c r="N9" s="2">
        <v>-10.458834943377626</v>
      </c>
      <c r="O9" s="14">
        <v>0.24</v>
      </c>
      <c r="P9" s="4">
        <v>0.71458010903744651</v>
      </c>
      <c r="Q9" s="31">
        <v>1.7240535164994999E-5</v>
      </c>
      <c r="R9" s="9">
        <v>18.980139761109449</v>
      </c>
      <c r="S9" s="29">
        <v>2.30916590615251E-3</v>
      </c>
      <c r="T9" s="9">
        <v>15.746445941220829</v>
      </c>
      <c r="U9" s="30">
        <v>5.5892728297246546E-3</v>
      </c>
      <c r="V9" s="9">
        <v>39.374814533776473</v>
      </c>
      <c r="W9" s="29">
        <v>1.93023850949114E-3</v>
      </c>
      <c r="Y9" s="25"/>
      <c r="Z9" s="25"/>
      <c r="AA9" s="26"/>
      <c r="AB9" s="27"/>
    </row>
    <row r="10" spans="1:28">
      <c r="A10">
        <v>353</v>
      </c>
      <c r="B10" t="s">
        <v>15</v>
      </c>
      <c r="C10" t="s">
        <v>16</v>
      </c>
      <c r="D10">
        <v>10</v>
      </c>
      <c r="E10" t="s">
        <v>17</v>
      </c>
      <c r="F10">
        <v>4</v>
      </c>
      <c r="G10" t="s">
        <v>18</v>
      </c>
      <c r="H10">
        <v>9</v>
      </c>
      <c r="I10" s="17">
        <v>10</v>
      </c>
      <c r="J10" s="35">
        <v>82.222265999999976</v>
      </c>
      <c r="K10" s="12">
        <v>5.8502330780029297</v>
      </c>
      <c r="L10" s="33">
        <f t="shared" si="0"/>
        <v>5850.2330780029297</v>
      </c>
      <c r="M10" s="22">
        <v>0.51215534845624089</v>
      </c>
      <c r="N10" s="2">
        <v>-9.4150559217054397</v>
      </c>
      <c r="O10" s="14">
        <v>0.24</v>
      </c>
      <c r="P10" s="4">
        <v>0.71411056740990453</v>
      </c>
      <c r="Q10" s="31">
        <v>1.7240535164994999E-5</v>
      </c>
      <c r="R10" s="3">
        <v>18.959304876636299</v>
      </c>
      <c r="S10" s="29">
        <v>1.2160077964597246E-3</v>
      </c>
      <c r="T10" s="3">
        <v>15.74121079836098</v>
      </c>
      <c r="U10" s="30">
        <v>2.090175873689995E-3</v>
      </c>
      <c r="V10" s="3">
        <v>39.341927774524351</v>
      </c>
      <c r="W10" s="29">
        <v>1.0489763921531919E-3</v>
      </c>
      <c r="Y10" s="25"/>
      <c r="Z10" s="25"/>
      <c r="AA10" s="26"/>
      <c r="AB10" s="27"/>
    </row>
    <row r="11" spans="1:28">
      <c r="A11">
        <v>353</v>
      </c>
      <c r="B11" t="s">
        <v>15</v>
      </c>
      <c r="C11" t="s">
        <v>16</v>
      </c>
      <c r="D11">
        <v>10</v>
      </c>
      <c r="E11" t="s">
        <v>17</v>
      </c>
      <c r="F11">
        <v>4</v>
      </c>
      <c r="G11" t="s">
        <v>18</v>
      </c>
      <c r="H11">
        <v>81</v>
      </c>
      <c r="I11" s="17">
        <v>82</v>
      </c>
      <c r="J11" s="35">
        <v>82.942265999999961</v>
      </c>
      <c r="K11" s="12">
        <v>5.9026951789855957</v>
      </c>
      <c r="L11" s="33">
        <f t="shared" si="0"/>
        <v>5902.6951789855957</v>
      </c>
      <c r="M11" s="22">
        <v>0.51212083093267746</v>
      </c>
      <c r="N11" s="2">
        <v>-10.088387269819865</v>
      </c>
      <c r="O11" s="14">
        <v>0.24</v>
      </c>
      <c r="P11" s="4">
        <v>0.7135166709358719</v>
      </c>
      <c r="Q11" s="31">
        <v>1.7240535164994999E-5</v>
      </c>
      <c r="R11" s="3">
        <v>19.011777489754142</v>
      </c>
      <c r="S11" s="29">
        <v>1.2160077964597246E-3</v>
      </c>
      <c r="T11" s="3">
        <v>15.757233455391209</v>
      </c>
      <c r="U11" s="30">
        <v>2.090175873689995E-3</v>
      </c>
      <c r="V11" s="3">
        <v>39.42293818315607</v>
      </c>
      <c r="W11" s="29">
        <v>1.0489763921531919E-3</v>
      </c>
      <c r="Y11" s="25"/>
      <c r="Z11" s="25"/>
      <c r="AA11" s="26"/>
      <c r="AB11" s="27"/>
    </row>
    <row r="12" spans="1:28">
      <c r="A12">
        <v>353</v>
      </c>
      <c r="B12" t="s">
        <v>15</v>
      </c>
      <c r="C12" t="s">
        <v>16</v>
      </c>
      <c r="D12">
        <v>10</v>
      </c>
      <c r="E12" t="s">
        <v>17</v>
      </c>
      <c r="F12">
        <v>5</v>
      </c>
      <c r="G12" t="s">
        <v>18</v>
      </c>
      <c r="H12">
        <v>7</v>
      </c>
      <c r="I12" s="17">
        <v>8</v>
      </c>
      <c r="J12" s="35">
        <v>83.702265999999952</v>
      </c>
      <c r="K12" s="12">
        <v>5.9584107398986816</v>
      </c>
      <c r="L12" s="33">
        <f t="shared" si="0"/>
        <v>5958.4107398986816</v>
      </c>
      <c r="M12" s="22">
        <v>0.51211814256272015</v>
      </c>
      <c r="N12" s="2">
        <v>-10.140829148052033</v>
      </c>
      <c r="O12" s="14">
        <v>0.24</v>
      </c>
      <c r="P12" s="4">
        <v>0.71327666080391738</v>
      </c>
      <c r="Q12" s="31">
        <v>1.7240535164994999E-5</v>
      </c>
      <c r="R12" s="3">
        <v>19.028088992318509</v>
      </c>
      <c r="S12" s="29">
        <v>1.2160077964597246E-3</v>
      </c>
      <c r="T12" s="3">
        <v>15.763723736864817</v>
      </c>
      <c r="U12" s="30">
        <v>2.090175873689995E-3</v>
      </c>
      <c r="V12" s="3">
        <v>39.4639573382983</v>
      </c>
      <c r="W12" s="29">
        <v>1.0489763921531919E-3</v>
      </c>
      <c r="Y12" s="25"/>
      <c r="Z12" s="25"/>
      <c r="AA12" s="26"/>
      <c r="AB12" s="27"/>
    </row>
    <row r="13" spans="1:28">
      <c r="A13">
        <v>353</v>
      </c>
      <c r="B13" t="s">
        <v>15</v>
      </c>
      <c r="C13" t="s">
        <v>16</v>
      </c>
      <c r="D13">
        <v>10</v>
      </c>
      <c r="E13" t="s">
        <v>17</v>
      </c>
      <c r="F13">
        <v>5</v>
      </c>
      <c r="G13" t="s">
        <v>18</v>
      </c>
      <c r="H13">
        <v>79</v>
      </c>
      <c r="I13" s="17">
        <v>80</v>
      </c>
      <c r="J13" s="35">
        <v>84.422265999999937</v>
      </c>
      <c r="K13" s="12">
        <v>6.011446475982666</v>
      </c>
      <c r="L13" s="33">
        <f t="shared" si="0"/>
        <v>6011.446475982666</v>
      </c>
      <c r="M13" s="22">
        <v>0.51211602313170568</v>
      </c>
      <c r="N13" s="2">
        <v>-10.182172767028153</v>
      </c>
      <c r="O13" s="14">
        <v>0.24</v>
      </c>
      <c r="P13" s="4">
        <v>0.71367332176103881</v>
      </c>
      <c r="Q13" s="31">
        <v>1.7240535164994999E-5</v>
      </c>
      <c r="R13" s="3">
        <v>19.012738726270587</v>
      </c>
      <c r="S13" s="29">
        <v>1.2160077964597246E-3</v>
      </c>
      <c r="T13" s="3">
        <v>15.757993402567894</v>
      </c>
      <c r="U13" s="30">
        <v>2.090175873689995E-3</v>
      </c>
      <c r="V13" s="3">
        <v>39.428778756859849</v>
      </c>
      <c r="W13" s="29">
        <v>1.0489763921531919E-3</v>
      </c>
      <c r="Y13" s="25"/>
      <c r="Z13" s="25"/>
      <c r="AA13" s="26"/>
      <c r="AB13" s="27"/>
    </row>
    <row r="14" spans="1:28">
      <c r="A14">
        <v>353</v>
      </c>
      <c r="B14" t="s">
        <v>15</v>
      </c>
      <c r="C14" t="s">
        <v>16</v>
      </c>
      <c r="D14">
        <v>10</v>
      </c>
      <c r="E14" t="s">
        <v>17</v>
      </c>
      <c r="F14">
        <v>6</v>
      </c>
      <c r="G14" t="s">
        <v>18</v>
      </c>
      <c r="H14">
        <v>71</v>
      </c>
      <c r="I14" s="17">
        <v>72</v>
      </c>
      <c r="J14" s="35">
        <v>85.84226599999991</v>
      </c>
      <c r="K14" s="12">
        <v>6.1180925369262695</v>
      </c>
      <c r="L14" s="33">
        <f t="shared" si="0"/>
        <v>6118.0925369262695</v>
      </c>
      <c r="M14" s="22">
        <v>0.51209344197361317</v>
      </c>
      <c r="N14" s="2">
        <v>-10.622662119992299</v>
      </c>
      <c r="O14" s="14">
        <v>0.24</v>
      </c>
      <c r="P14" s="4">
        <v>0.71322834586595263</v>
      </c>
      <c r="Q14" s="31">
        <v>1.7240535164994999E-5</v>
      </c>
      <c r="R14" s="9">
        <v>19.025614205909452</v>
      </c>
      <c r="S14" s="29">
        <v>2.30916590615251E-3</v>
      </c>
      <c r="T14" s="9">
        <v>15.760552545046597</v>
      </c>
      <c r="U14" s="30">
        <v>5.5892728297246546E-3</v>
      </c>
      <c r="V14" s="9">
        <v>39.444637815091419</v>
      </c>
      <c r="W14" s="29">
        <v>1.93023850949114E-3</v>
      </c>
      <c r="Y14" s="25"/>
      <c r="Z14" s="25"/>
      <c r="AA14" s="26"/>
      <c r="AB14" s="27"/>
    </row>
    <row r="15" spans="1:28">
      <c r="A15">
        <v>353</v>
      </c>
      <c r="B15" t="s">
        <v>15</v>
      </c>
      <c r="C15" t="s">
        <v>16</v>
      </c>
      <c r="D15">
        <v>10</v>
      </c>
      <c r="E15" t="s">
        <v>17</v>
      </c>
      <c r="F15">
        <v>6</v>
      </c>
      <c r="G15" t="s">
        <v>18</v>
      </c>
      <c r="H15">
        <v>143</v>
      </c>
      <c r="I15" s="17">
        <v>144</v>
      </c>
      <c r="J15" s="35">
        <v>86.562265999999894</v>
      </c>
      <c r="K15" s="12">
        <v>6.1616678237915039</v>
      </c>
      <c r="L15" s="33">
        <f t="shared" si="0"/>
        <v>6161.6678237915039</v>
      </c>
      <c r="M15" s="22">
        <v>0.51208646679104519</v>
      </c>
      <c r="N15" s="2">
        <v>-10.758726605418767</v>
      </c>
      <c r="O15" s="14">
        <v>0.24</v>
      </c>
      <c r="P15" s="4">
        <v>0.71363784495044624</v>
      </c>
      <c r="Q15" s="31">
        <v>1.7240535164994999E-5</v>
      </c>
      <c r="R15" s="9">
        <v>18.957282602148155</v>
      </c>
      <c r="S15" s="29">
        <v>2.30916590615251E-3</v>
      </c>
      <c r="T15" s="9">
        <v>15.7529637944762</v>
      </c>
      <c r="U15" s="30">
        <v>5.5892728297246546E-3</v>
      </c>
      <c r="V15" s="9">
        <v>39.339669921779908</v>
      </c>
      <c r="W15" s="29">
        <v>1.93023850949114E-3</v>
      </c>
      <c r="Y15" s="25"/>
      <c r="Z15" s="25"/>
      <c r="AA15" s="26"/>
      <c r="AB15" s="27"/>
    </row>
    <row r="16" spans="1:28">
      <c r="A16">
        <v>353</v>
      </c>
      <c r="B16" t="s">
        <v>15</v>
      </c>
      <c r="C16" t="s">
        <v>16</v>
      </c>
      <c r="D16">
        <v>10</v>
      </c>
      <c r="E16" t="s">
        <v>17</v>
      </c>
      <c r="F16">
        <v>7</v>
      </c>
      <c r="G16" t="s">
        <v>18</v>
      </c>
      <c r="H16">
        <v>61</v>
      </c>
      <c r="I16" s="17">
        <v>62</v>
      </c>
      <c r="J16" s="35">
        <v>87.245617999999993</v>
      </c>
      <c r="K16" s="12">
        <v>6.2030448913574219</v>
      </c>
      <c r="L16" s="33">
        <f t="shared" si="0"/>
        <v>6203.0448913574219</v>
      </c>
      <c r="M16" s="22">
        <v>0.51209168323719845</v>
      </c>
      <c r="N16" s="2">
        <v>-10.656969690143736</v>
      </c>
      <c r="O16" s="14">
        <v>0.24</v>
      </c>
      <c r="P16" s="4">
        <v>0.71356786680727813</v>
      </c>
      <c r="Q16" s="31">
        <v>1.7240535164994999E-5</v>
      </c>
      <c r="R16" s="3">
        <v>19.04448437118883</v>
      </c>
      <c r="S16" s="29">
        <v>1.2160077964597246E-3</v>
      </c>
      <c r="T16" s="3">
        <v>15.762551453110204</v>
      </c>
      <c r="U16" s="30">
        <v>2.090175873689995E-3</v>
      </c>
      <c r="V16" s="3">
        <v>39.463202890698113</v>
      </c>
      <c r="W16" s="29">
        <v>1.0489763921531919E-3</v>
      </c>
      <c r="Y16" s="25"/>
      <c r="Z16" s="25"/>
      <c r="AA16" s="26"/>
      <c r="AB16" s="27"/>
    </row>
    <row r="17" spans="1:28">
      <c r="A17">
        <v>353</v>
      </c>
      <c r="B17" t="s">
        <v>15</v>
      </c>
      <c r="C17" t="s">
        <v>19</v>
      </c>
      <c r="D17">
        <v>9</v>
      </c>
      <c r="E17" t="s">
        <v>17</v>
      </c>
      <c r="F17">
        <v>3</v>
      </c>
      <c r="G17" t="s">
        <v>18</v>
      </c>
      <c r="H17">
        <v>68</v>
      </c>
      <c r="I17" s="17">
        <v>69</v>
      </c>
      <c r="J17" s="35">
        <v>87.845618999999985</v>
      </c>
      <c r="K17" s="12">
        <v>6.2393641471862793</v>
      </c>
      <c r="L17" s="33">
        <f t="shared" si="0"/>
        <v>6239.3641471862793</v>
      </c>
      <c r="M17" s="22">
        <v>0.51214692440677123</v>
      </c>
      <c r="N17" s="2">
        <v>-9.5793833705037912</v>
      </c>
      <c r="O17" s="14">
        <v>0.24</v>
      </c>
      <c r="P17" s="4">
        <v>0.71318372118158457</v>
      </c>
      <c r="Q17" s="31">
        <v>1.7240535164994999E-5</v>
      </c>
      <c r="R17" s="9">
        <v>18.960292194268845</v>
      </c>
      <c r="S17" s="29">
        <v>2.30916590615251E-3</v>
      </c>
      <c r="T17" s="9">
        <v>15.743893346491767</v>
      </c>
      <c r="U17" s="30">
        <v>5.5892728297246546E-3</v>
      </c>
      <c r="V17" s="9">
        <v>39.358527800149616</v>
      </c>
      <c r="W17" s="29">
        <v>1.93023850949114E-3</v>
      </c>
      <c r="Y17" s="25"/>
      <c r="Z17" s="25"/>
      <c r="AA17" s="26"/>
      <c r="AB17" s="27"/>
    </row>
    <row r="18" spans="1:28">
      <c r="A18">
        <v>353</v>
      </c>
      <c r="B18" t="s">
        <v>15</v>
      </c>
      <c r="C18" t="s">
        <v>19</v>
      </c>
      <c r="D18">
        <v>9</v>
      </c>
      <c r="E18" t="s">
        <v>17</v>
      </c>
      <c r="F18">
        <v>3</v>
      </c>
      <c r="G18" t="s">
        <v>18</v>
      </c>
      <c r="H18">
        <v>148</v>
      </c>
      <c r="I18" s="17">
        <v>149</v>
      </c>
      <c r="J18" s="35">
        <v>88.645618999999968</v>
      </c>
      <c r="K18" s="12">
        <v>6.2877392768859863</v>
      </c>
      <c r="L18" s="33">
        <f t="shared" si="0"/>
        <v>6287.7392768859863</v>
      </c>
      <c r="M18" s="22">
        <v>0.51217000997267059</v>
      </c>
      <c r="N18" s="2">
        <v>-9.1290545634437059</v>
      </c>
      <c r="O18" s="14">
        <v>0.24</v>
      </c>
      <c r="P18" s="4">
        <v>0.71325163600397479</v>
      </c>
      <c r="Q18" s="31">
        <v>1.7240535164994999E-5</v>
      </c>
      <c r="R18" s="3">
        <v>18.945493229985054</v>
      </c>
      <c r="S18" s="29">
        <v>1.2160077964597246E-3</v>
      </c>
      <c r="T18" s="3">
        <v>15.740747806828173</v>
      </c>
      <c r="U18" s="30">
        <v>2.090175873689995E-3</v>
      </c>
      <c r="V18" s="3">
        <v>39.3340181446302</v>
      </c>
      <c r="W18" s="29">
        <v>1.0489763921531919E-3</v>
      </c>
      <c r="Y18" s="25"/>
      <c r="Z18" s="25"/>
      <c r="AA18" s="26"/>
      <c r="AB18" s="27"/>
    </row>
    <row r="19" spans="1:28">
      <c r="A19">
        <v>353</v>
      </c>
      <c r="B19" t="s">
        <v>15</v>
      </c>
      <c r="C19" t="s">
        <v>19</v>
      </c>
      <c r="D19">
        <v>9</v>
      </c>
      <c r="E19" t="s">
        <v>17</v>
      </c>
      <c r="F19">
        <v>4</v>
      </c>
      <c r="G19" t="s">
        <v>18</v>
      </c>
      <c r="H19">
        <v>73</v>
      </c>
      <c r="I19" s="17">
        <v>74</v>
      </c>
      <c r="J19" s="35">
        <v>89.395618999999954</v>
      </c>
      <c r="K19" s="12">
        <v>6.3422794342041016</v>
      </c>
      <c r="L19" s="33">
        <f t="shared" si="0"/>
        <v>6342.2794342041016</v>
      </c>
      <c r="M19" s="22">
        <v>0.51213769127907616</v>
      </c>
      <c r="N19" s="2">
        <v>-9.7594934617384332</v>
      </c>
      <c r="O19" s="14">
        <v>0.24</v>
      </c>
      <c r="P19" s="4">
        <v>0.71313488227410105</v>
      </c>
      <c r="Q19" s="31">
        <v>1.7240535164994999E-5</v>
      </c>
      <c r="R19" s="9">
        <v>18.972780968141624</v>
      </c>
      <c r="S19" s="29">
        <v>2.30916590615251E-3</v>
      </c>
      <c r="T19" s="9">
        <v>15.748980328017099</v>
      </c>
      <c r="U19" s="30">
        <v>5.5892728297246546E-3</v>
      </c>
      <c r="V19" s="9">
        <v>39.376116476232006</v>
      </c>
      <c r="W19" s="29">
        <v>1.93023850949114E-3</v>
      </c>
      <c r="Y19" s="25"/>
      <c r="Z19" s="25"/>
      <c r="AA19" s="26"/>
      <c r="AB19" s="27"/>
    </row>
    <row r="20" spans="1:28">
      <c r="A20">
        <v>353</v>
      </c>
      <c r="B20" t="s">
        <v>15</v>
      </c>
      <c r="C20" t="s">
        <v>16</v>
      </c>
      <c r="D20">
        <v>11</v>
      </c>
      <c r="E20" t="s">
        <v>17</v>
      </c>
      <c r="F20">
        <v>1</v>
      </c>
      <c r="G20" t="s">
        <v>18</v>
      </c>
      <c r="H20">
        <v>53</v>
      </c>
      <c r="I20" s="17">
        <v>54</v>
      </c>
      <c r="J20" s="35">
        <v>90.110948000000008</v>
      </c>
      <c r="K20" s="12">
        <v>6.399205207824707</v>
      </c>
      <c r="L20" s="33">
        <f t="shared" si="0"/>
        <v>6399.205207824707</v>
      </c>
      <c r="M20" s="22">
        <v>0.51213280089683988</v>
      </c>
      <c r="N20" s="2">
        <v>-9.8548898669270635</v>
      </c>
      <c r="O20" s="14">
        <v>0.24</v>
      </c>
      <c r="P20" s="4">
        <v>0.71392870817893461</v>
      </c>
      <c r="Q20" s="31">
        <v>1.7240535164994999E-5</v>
      </c>
      <c r="R20" s="3">
        <v>18.995343912500335</v>
      </c>
      <c r="S20" s="29">
        <v>1.2160077964597246E-3</v>
      </c>
      <c r="T20" s="3">
        <v>15.751212437809077</v>
      </c>
      <c r="U20" s="30">
        <v>2.090175873689995E-3</v>
      </c>
      <c r="V20" s="3">
        <v>39.393325300016883</v>
      </c>
      <c r="W20" s="29">
        <v>1.0489763921531919E-3</v>
      </c>
      <c r="Y20" s="25"/>
      <c r="Z20" s="25"/>
      <c r="AA20" s="26"/>
      <c r="AB20" s="27"/>
    </row>
    <row r="21" spans="1:28">
      <c r="A21">
        <v>353</v>
      </c>
      <c r="B21" t="s">
        <v>15</v>
      </c>
      <c r="C21" t="s">
        <v>16</v>
      </c>
      <c r="D21">
        <v>11</v>
      </c>
      <c r="E21" t="s">
        <v>17</v>
      </c>
      <c r="F21">
        <v>1</v>
      </c>
      <c r="G21" t="s">
        <v>18</v>
      </c>
      <c r="H21">
        <v>142</v>
      </c>
      <c r="I21" s="17">
        <v>143</v>
      </c>
      <c r="J21" s="35">
        <v>91.000947999999994</v>
      </c>
      <c r="K21" s="12">
        <v>6.4697847366333008</v>
      </c>
      <c r="L21" s="33">
        <f t="shared" si="0"/>
        <v>6469.7847366333008</v>
      </c>
      <c r="M21" s="22">
        <v>0.51209645457876418</v>
      </c>
      <c r="N21" s="2">
        <v>-10.563895404474</v>
      </c>
      <c r="O21" s="14">
        <v>0.24</v>
      </c>
      <c r="P21" s="4">
        <v>0.71355804384398369</v>
      </c>
      <c r="Q21" s="31">
        <v>1.7240535164994999E-5</v>
      </c>
      <c r="R21" s="9">
        <v>18.985537409619848</v>
      </c>
      <c r="S21" s="29">
        <v>2.30916590615251E-3</v>
      </c>
      <c r="T21" s="9">
        <v>15.752754472046581</v>
      </c>
      <c r="U21" s="30">
        <v>5.5892728297246546E-3</v>
      </c>
      <c r="V21" s="9">
        <v>39.403883512749182</v>
      </c>
      <c r="W21" s="29">
        <v>1.93023850949114E-3</v>
      </c>
      <c r="Y21" s="25"/>
      <c r="Z21" s="25"/>
      <c r="AA21" s="26"/>
      <c r="AB21" s="27"/>
    </row>
    <row r="22" spans="1:28">
      <c r="A22">
        <v>353</v>
      </c>
      <c r="B22" t="s">
        <v>15</v>
      </c>
      <c r="C22" t="s">
        <v>16</v>
      </c>
      <c r="D22">
        <v>11</v>
      </c>
      <c r="E22" t="s">
        <v>17</v>
      </c>
      <c r="F22">
        <v>3</v>
      </c>
      <c r="G22" t="s">
        <v>18</v>
      </c>
      <c r="H22">
        <v>9</v>
      </c>
      <c r="I22" s="17">
        <v>10</v>
      </c>
      <c r="J22" s="35">
        <v>92.670947999999967</v>
      </c>
      <c r="K22" s="12">
        <v>6.6347169876098633</v>
      </c>
      <c r="L22" s="33">
        <f t="shared" si="0"/>
        <v>6634.7169876098633</v>
      </c>
      <c r="M22" s="22">
        <v>0.51213744119496729</v>
      </c>
      <c r="N22" s="2">
        <v>-9.7643718380757694</v>
      </c>
      <c r="O22" s="14">
        <v>0.24</v>
      </c>
      <c r="P22" s="4">
        <v>0.71367339075095337</v>
      </c>
      <c r="Q22" s="31">
        <v>1.7240535164994999E-5</v>
      </c>
      <c r="R22" s="9">
        <v>18.995323393841844</v>
      </c>
      <c r="S22" s="29">
        <v>2.30916590615251E-3</v>
      </c>
      <c r="T22" s="9">
        <v>15.750258385795536</v>
      </c>
      <c r="U22" s="30">
        <v>5.5892728297246546E-3</v>
      </c>
      <c r="V22" s="9">
        <v>39.38975954011336</v>
      </c>
      <c r="W22" s="29">
        <v>1.93023850949114E-3</v>
      </c>
      <c r="Y22" s="25"/>
      <c r="Z22" s="25"/>
      <c r="AA22" s="26"/>
      <c r="AB22" s="27"/>
    </row>
    <row r="23" spans="1:28">
      <c r="A23">
        <v>353</v>
      </c>
      <c r="B23" t="s">
        <v>15</v>
      </c>
      <c r="C23" t="s">
        <v>20</v>
      </c>
      <c r="D23">
        <v>10</v>
      </c>
      <c r="E23" t="s">
        <v>17</v>
      </c>
      <c r="F23">
        <v>2</v>
      </c>
      <c r="G23" t="s">
        <v>18</v>
      </c>
      <c r="H23">
        <v>69</v>
      </c>
      <c r="I23" s="17">
        <v>70</v>
      </c>
      <c r="J23" s="35">
        <v>94.388433999999975</v>
      </c>
      <c r="K23" s="12">
        <v>6.7698183059692383</v>
      </c>
      <c r="L23" s="33">
        <f t="shared" si="0"/>
        <v>6769.8183059692383</v>
      </c>
      <c r="M23" s="22">
        <v>0.51214026272583091</v>
      </c>
      <c r="N23" s="2">
        <v>-9.7093323976982226</v>
      </c>
      <c r="O23" s="14">
        <v>0.24</v>
      </c>
      <c r="P23" s="4">
        <v>0.7137026500336614</v>
      </c>
      <c r="Q23" s="31">
        <v>1.7240535164994999E-5</v>
      </c>
      <c r="R23" s="3">
        <v>18.974677860840018</v>
      </c>
      <c r="S23" s="29">
        <v>1.2160077964597246E-3</v>
      </c>
      <c r="T23" s="3">
        <v>15.741696022577397</v>
      </c>
      <c r="U23" s="30">
        <v>2.090175873689995E-3</v>
      </c>
      <c r="V23" s="3">
        <v>39.345508241562584</v>
      </c>
      <c r="W23" s="29">
        <v>1.0489763921531919E-3</v>
      </c>
      <c r="Y23" s="25"/>
      <c r="Z23" s="25"/>
      <c r="AA23" s="26"/>
      <c r="AB23" s="27"/>
    </row>
    <row r="24" spans="1:28">
      <c r="A24">
        <v>353</v>
      </c>
      <c r="B24" t="s">
        <v>15</v>
      </c>
      <c r="C24" t="s">
        <v>20</v>
      </c>
      <c r="D24">
        <v>10</v>
      </c>
      <c r="E24" t="s">
        <v>17</v>
      </c>
      <c r="F24">
        <v>3</v>
      </c>
      <c r="G24" t="s">
        <v>18</v>
      </c>
      <c r="H24">
        <v>98</v>
      </c>
      <c r="I24" s="17">
        <v>99</v>
      </c>
      <c r="J24" s="35">
        <v>96.178433999999967</v>
      </c>
      <c r="K24" s="12">
        <v>6.9126491546630859</v>
      </c>
      <c r="L24" s="33">
        <f t="shared" si="0"/>
        <v>6912.6491546630859</v>
      </c>
      <c r="M24" s="22">
        <v>0.51210752846250562</v>
      </c>
      <c r="N24" s="2">
        <v>-10.347877790847226</v>
      </c>
      <c r="O24" s="14">
        <v>0.24</v>
      </c>
      <c r="P24" s="4">
        <v>0.71379362225053977</v>
      </c>
      <c r="Q24" s="31">
        <v>1.7240535164994999E-5</v>
      </c>
      <c r="R24" s="3">
        <v>18.996263855977634</v>
      </c>
      <c r="S24" s="29">
        <v>1.2160077964597246E-3</v>
      </c>
      <c r="T24" s="3">
        <v>15.753901470831766</v>
      </c>
      <c r="U24" s="30">
        <v>2.090175873689995E-3</v>
      </c>
      <c r="V24" s="3">
        <v>39.400474549948242</v>
      </c>
      <c r="W24" s="29">
        <v>1.0489763921531919E-3</v>
      </c>
      <c r="Y24" s="25"/>
      <c r="Z24" s="25"/>
      <c r="AA24" s="26"/>
      <c r="AB24" s="27"/>
    </row>
    <row r="25" spans="1:28">
      <c r="A25">
        <v>353</v>
      </c>
      <c r="B25" t="s">
        <v>15</v>
      </c>
      <c r="C25" t="s">
        <v>20</v>
      </c>
      <c r="D25">
        <v>10</v>
      </c>
      <c r="E25" t="s">
        <v>17</v>
      </c>
      <c r="F25">
        <v>4</v>
      </c>
      <c r="G25" t="s">
        <v>18</v>
      </c>
      <c r="H25">
        <v>117</v>
      </c>
      <c r="I25" s="17">
        <v>118</v>
      </c>
      <c r="J25" s="35">
        <v>97.868433999999965</v>
      </c>
      <c r="K25" s="12">
        <v>7.0428013801574707</v>
      </c>
      <c r="L25" s="33">
        <f t="shared" si="0"/>
        <v>7042.8013801574707</v>
      </c>
      <c r="M25" s="22">
        <v>0.51215702458701873</v>
      </c>
      <c r="N25" s="2">
        <v>-9.3823597349651511</v>
      </c>
      <c r="O25" s="14">
        <v>0.24</v>
      </c>
      <c r="P25" s="4">
        <v>0.71260542723788145</v>
      </c>
      <c r="Q25" s="31">
        <v>1.7240535164994999E-5</v>
      </c>
      <c r="R25" s="3">
        <v>18.974285579993353</v>
      </c>
      <c r="S25" s="29">
        <v>1.2160077964597246E-3</v>
      </c>
      <c r="T25" s="3">
        <v>15.745859580108503</v>
      </c>
      <c r="U25" s="30">
        <v>2.090175873689995E-3</v>
      </c>
      <c r="V25" s="3">
        <v>39.356808510393144</v>
      </c>
      <c r="W25" s="29">
        <v>1.0489763921531919E-3</v>
      </c>
      <c r="Y25" s="25"/>
      <c r="Z25" s="25"/>
      <c r="AA25" s="26"/>
      <c r="AB25" s="27"/>
    </row>
    <row r="26" spans="1:28">
      <c r="A26">
        <v>353</v>
      </c>
      <c r="B26" t="s">
        <v>15</v>
      </c>
      <c r="C26" t="s">
        <v>20</v>
      </c>
      <c r="D26">
        <v>10</v>
      </c>
      <c r="E26" t="s">
        <v>17</v>
      </c>
      <c r="F26">
        <v>5</v>
      </c>
      <c r="G26" t="s">
        <v>18</v>
      </c>
      <c r="H26">
        <v>142</v>
      </c>
      <c r="I26" s="17">
        <v>143</v>
      </c>
      <c r="J26" s="35">
        <v>99.618433999999922</v>
      </c>
      <c r="K26" s="12">
        <v>7.165675163269043</v>
      </c>
      <c r="L26" s="33">
        <f t="shared" si="0"/>
        <v>7165.675163269043</v>
      </c>
      <c r="M26" s="22">
        <v>0.51211456863434368</v>
      </c>
      <c r="N26" s="2">
        <v>-10.210545563464901</v>
      </c>
      <c r="O26" s="14">
        <v>0.24</v>
      </c>
      <c r="P26" s="4">
        <v>0.71360814248419668</v>
      </c>
      <c r="Q26" s="31">
        <v>1.7240535164994999E-5</v>
      </c>
      <c r="R26" s="3">
        <v>18.972576006182376</v>
      </c>
      <c r="S26" s="29">
        <v>1.2160077964597246E-3</v>
      </c>
      <c r="T26" s="3">
        <v>15.746529853999364</v>
      </c>
      <c r="U26" s="30">
        <v>2.090175873689995E-3</v>
      </c>
      <c r="V26" s="3">
        <v>39.357325645179301</v>
      </c>
      <c r="W26" s="29">
        <v>1.0489763921531919E-3</v>
      </c>
      <c r="Y26" s="25"/>
      <c r="Z26" s="25"/>
      <c r="AA26" s="26"/>
      <c r="AB26" s="27"/>
    </row>
    <row r="27" spans="1:28">
      <c r="A27" s="20">
        <v>353</v>
      </c>
      <c r="B27" s="20" t="s">
        <v>15</v>
      </c>
      <c r="C27" s="20" t="s">
        <v>16</v>
      </c>
      <c r="D27" s="20">
        <v>12</v>
      </c>
      <c r="E27" s="20" t="s">
        <v>17</v>
      </c>
      <c r="F27" s="20">
        <v>3</v>
      </c>
      <c r="G27" s="20" t="s">
        <v>18</v>
      </c>
      <c r="H27" s="20">
        <v>17</v>
      </c>
      <c r="I27" s="17">
        <v>18</v>
      </c>
      <c r="J27" s="35">
        <v>101.30931999999997</v>
      </c>
      <c r="K27" s="12">
        <v>7.2997384071350098</v>
      </c>
      <c r="L27" s="33">
        <f t="shared" si="0"/>
        <v>7299.7384071350098</v>
      </c>
      <c r="M27" s="22">
        <v>0.51210076057279885</v>
      </c>
      <c r="N27" s="2">
        <v>-10.479898626344353</v>
      </c>
      <c r="O27" s="14">
        <v>0.24</v>
      </c>
      <c r="P27" s="4">
        <v>0.71370725081236652</v>
      </c>
      <c r="Q27" s="31">
        <v>1.7240535164994999E-5</v>
      </c>
      <c r="R27" s="9">
        <v>18.991873416360256</v>
      </c>
      <c r="S27" s="29">
        <v>2.30916590615251E-3</v>
      </c>
      <c r="T27" s="9">
        <v>15.753851836309238</v>
      </c>
      <c r="U27" s="30">
        <v>5.5892728297246546E-3</v>
      </c>
      <c r="V27" s="9">
        <v>39.414775473973549</v>
      </c>
      <c r="W27" s="29">
        <v>1.93023850949114E-3</v>
      </c>
      <c r="Y27" s="25"/>
      <c r="Z27" s="25"/>
      <c r="AA27" s="26"/>
      <c r="AB27" s="27"/>
    </row>
    <row r="28" spans="1:28">
      <c r="A28" s="20">
        <v>353</v>
      </c>
      <c r="B28" s="20" t="s">
        <v>15</v>
      </c>
      <c r="C28" s="20" t="s">
        <v>19</v>
      </c>
      <c r="D28" s="20">
        <v>11</v>
      </c>
      <c r="E28" s="20" t="s">
        <v>17</v>
      </c>
      <c r="F28" s="20">
        <v>2</v>
      </c>
      <c r="G28" s="20" t="s">
        <v>18</v>
      </c>
      <c r="H28" s="20">
        <v>39</v>
      </c>
      <c r="I28" s="17">
        <v>40</v>
      </c>
      <c r="J28" s="35">
        <v>103.133983</v>
      </c>
      <c r="K28" s="12">
        <v>7.4812688827514648</v>
      </c>
      <c r="L28" s="33">
        <f t="shared" si="0"/>
        <v>7481.2688827514648</v>
      </c>
      <c r="M28" s="22">
        <v>0.51205391647633125</v>
      </c>
      <c r="N28" s="2">
        <v>-11.393683723578407</v>
      </c>
      <c r="O28" s="14">
        <v>0.24</v>
      </c>
      <c r="P28" s="4">
        <v>0.71373986944348622</v>
      </c>
      <c r="Q28" s="31">
        <v>1.7240535164994999E-5</v>
      </c>
      <c r="R28" s="9">
        <v>19.037425247732003</v>
      </c>
      <c r="S28" s="29">
        <v>2.30916590615251E-3</v>
      </c>
      <c r="T28" s="9">
        <v>15.767059114324452</v>
      </c>
      <c r="U28" s="30">
        <v>5.5892728297246546E-3</v>
      </c>
      <c r="V28" s="9">
        <v>39.493111611089674</v>
      </c>
      <c r="W28" s="29">
        <v>1.93023850949114E-3</v>
      </c>
      <c r="Y28" s="25"/>
      <c r="Z28" s="25"/>
      <c r="AA28" s="26"/>
      <c r="AB28" s="27"/>
    </row>
    <row r="29" spans="1:28">
      <c r="A29">
        <v>353</v>
      </c>
      <c r="B29" t="s">
        <v>15</v>
      </c>
      <c r="C29" t="s">
        <v>19</v>
      </c>
      <c r="D29">
        <v>11</v>
      </c>
      <c r="E29" t="s">
        <v>17</v>
      </c>
      <c r="F29">
        <v>3</v>
      </c>
      <c r="G29" t="s">
        <v>18</v>
      </c>
      <c r="H29">
        <v>106</v>
      </c>
      <c r="I29" s="17">
        <v>107</v>
      </c>
      <c r="J29" s="35">
        <v>104.85398299999997</v>
      </c>
      <c r="K29" s="12">
        <v>7.5908803939819336</v>
      </c>
      <c r="L29" s="33">
        <f t="shared" si="0"/>
        <v>7590.8803939819336</v>
      </c>
      <c r="M29" s="22">
        <v>0.51211938102303889</v>
      </c>
      <c r="N29" s="2">
        <v>-10.116670573799835</v>
      </c>
      <c r="O29" s="14">
        <v>0.24</v>
      </c>
      <c r="P29" s="4">
        <v>0.71380380735440652</v>
      </c>
      <c r="Q29" s="31">
        <v>1.7240535164994999E-5</v>
      </c>
      <c r="R29" s="9">
        <v>18.987100270071561</v>
      </c>
      <c r="S29" s="29">
        <v>2.30916590615251E-3</v>
      </c>
      <c r="T29" s="9">
        <v>15.750826853417708</v>
      </c>
      <c r="U29" s="30">
        <v>5.5892728297246546E-3</v>
      </c>
      <c r="V29" s="9">
        <v>39.40421905035307</v>
      </c>
      <c r="W29" s="29">
        <v>1.93023850949114E-3</v>
      </c>
      <c r="Y29" s="25"/>
      <c r="Z29" s="25"/>
      <c r="AA29" s="26"/>
      <c r="AB29" s="27"/>
    </row>
    <row r="30" spans="1:28">
      <c r="A30">
        <v>353</v>
      </c>
      <c r="B30" t="s">
        <v>15</v>
      </c>
      <c r="C30" t="s">
        <v>19</v>
      </c>
      <c r="D30">
        <v>11</v>
      </c>
      <c r="E30" t="s">
        <v>17</v>
      </c>
      <c r="F30">
        <v>4</v>
      </c>
      <c r="G30" t="s">
        <v>18</v>
      </c>
      <c r="H30">
        <v>127</v>
      </c>
      <c r="I30" s="17">
        <v>128</v>
      </c>
      <c r="J30" s="35">
        <v>106.56398299999994</v>
      </c>
      <c r="K30" s="12">
        <v>7.6744575500488281</v>
      </c>
      <c r="L30" s="33">
        <f t="shared" si="0"/>
        <v>7674.4575500488281</v>
      </c>
      <c r="M30" s="22">
        <v>0.512113784505697</v>
      </c>
      <c r="N30" s="2">
        <v>-10.22584151590511</v>
      </c>
      <c r="O30" s="14">
        <v>0.24</v>
      </c>
      <c r="P30" s="4">
        <v>0.71351487587250606</v>
      </c>
      <c r="Q30" s="31">
        <v>1.7240535164994999E-5</v>
      </c>
      <c r="R30" s="9">
        <v>18.984337304192298</v>
      </c>
      <c r="S30" s="29">
        <v>2.30916590615251E-3</v>
      </c>
      <c r="T30" s="9">
        <v>15.751846224619658</v>
      </c>
      <c r="U30" s="30">
        <v>5.5892728297246546E-3</v>
      </c>
      <c r="V30" s="9">
        <v>39.412780077513482</v>
      </c>
      <c r="W30" s="29">
        <v>1.93023850949114E-3</v>
      </c>
      <c r="Y30" s="25"/>
      <c r="Z30" s="25"/>
      <c r="AA30" s="26"/>
      <c r="AB30" s="27"/>
    </row>
    <row r="31" spans="1:28">
      <c r="A31">
        <v>353</v>
      </c>
      <c r="B31" t="s">
        <v>15</v>
      </c>
      <c r="C31" t="s">
        <v>19</v>
      </c>
      <c r="D31">
        <v>11</v>
      </c>
      <c r="E31" t="s">
        <v>17</v>
      </c>
      <c r="F31">
        <v>5</v>
      </c>
      <c r="G31" t="s">
        <v>18</v>
      </c>
      <c r="H31">
        <v>148</v>
      </c>
      <c r="I31" s="17">
        <v>149</v>
      </c>
      <c r="J31" s="35">
        <v>108.2739829999999</v>
      </c>
      <c r="K31" s="12">
        <v>7.8068242073059082</v>
      </c>
      <c r="L31" s="33">
        <f t="shared" si="0"/>
        <v>7806.8242073059082</v>
      </c>
      <c r="M31" s="22">
        <v>0.51206344925089264</v>
      </c>
      <c r="N31" s="2">
        <v>-11.207728438145104</v>
      </c>
      <c r="O31" s="14">
        <v>0.24</v>
      </c>
      <c r="P31" s="4">
        <v>0.71378348147923554</v>
      </c>
      <c r="Q31" s="31">
        <v>1.7240535164994999E-5</v>
      </c>
      <c r="R31" s="9">
        <v>19.016926496878781</v>
      </c>
      <c r="S31" s="29">
        <v>2.30916590615251E-3</v>
      </c>
      <c r="T31" s="9">
        <v>15.764629269905889</v>
      </c>
      <c r="U31" s="30">
        <v>5.5892728297246546E-3</v>
      </c>
      <c r="V31" s="9">
        <v>39.471375793960512</v>
      </c>
      <c r="W31" s="29">
        <v>1.93023850949114E-3</v>
      </c>
      <c r="Y31" s="25"/>
      <c r="Z31" s="25"/>
      <c r="AA31" s="26"/>
      <c r="AB31" s="27"/>
    </row>
    <row r="32" spans="1:28">
      <c r="A32">
        <v>353</v>
      </c>
      <c r="B32" t="s">
        <v>15</v>
      </c>
      <c r="C32" t="s">
        <v>20</v>
      </c>
      <c r="D32">
        <v>11</v>
      </c>
      <c r="E32" t="s">
        <v>17</v>
      </c>
      <c r="F32">
        <v>6</v>
      </c>
      <c r="G32" t="s">
        <v>18</v>
      </c>
      <c r="H32">
        <v>13</v>
      </c>
      <c r="I32" s="17">
        <v>14</v>
      </c>
      <c r="J32" s="35">
        <v>109.87962199999998</v>
      </c>
      <c r="K32" s="12">
        <v>7.9092550277709961</v>
      </c>
      <c r="L32" s="33">
        <f t="shared" si="0"/>
        <v>7909.2550277709961</v>
      </c>
      <c r="M32" s="22">
        <v>0.51206606393477805</v>
      </c>
      <c r="N32" s="2">
        <v>-11.156723949882208</v>
      </c>
      <c r="O32" s="14">
        <v>0.24</v>
      </c>
      <c r="P32" s="4">
        <v>0.71347860879820002</v>
      </c>
      <c r="Q32" s="31">
        <v>1.7240535164994999E-5</v>
      </c>
      <c r="R32" s="3">
        <v>19.066596398291139</v>
      </c>
      <c r="S32" s="29">
        <v>1.2160077964597246E-3</v>
      </c>
      <c r="T32" s="3">
        <v>15.769934393083608</v>
      </c>
      <c r="U32" s="30">
        <v>2.090175873689995E-3</v>
      </c>
      <c r="V32" s="3">
        <v>39.488838069828496</v>
      </c>
      <c r="W32" s="29">
        <v>1.0489763921531919E-3</v>
      </c>
      <c r="Y32" s="25"/>
      <c r="Z32" s="25"/>
      <c r="AA32" s="26"/>
      <c r="AB32" s="27"/>
    </row>
    <row r="33" spans="1:28">
      <c r="A33">
        <v>353</v>
      </c>
      <c r="B33" t="s">
        <v>15</v>
      </c>
      <c r="C33" t="s">
        <v>16</v>
      </c>
      <c r="D33">
        <v>13</v>
      </c>
      <c r="E33" t="s">
        <v>17</v>
      </c>
      <c r="F33">
        <v>4</v>
      </c>
      <c r="G33" t="s">
        <v>18</v>
      </c>
      <c r="H33">
        <v>95</v>
      </c>
      <c r="I33" s="17">
        <v>96</v>
      </c>
      <c r="J33" s="35">
        <v>111.53848199999999</v>
      </c>
      <c r="K33" s="12">
        <v>7.9997539520263672</v>
      </c>
      <c r="L33" s="33">
        <f t="shared" si="0"/>
        <v>7999.7539520263672</v>
      </c>
      <c r="M33" s="22">
        <v>0.51214156448752801</v>
      </c>
      <c r="N33" s="2">
        <v>-9.6839390070968534</v>
      </c>
      <c r="O33" s="14">
        <v>0.24</v>
      </c>
      <c r="P33" s="4">
        <v>0.71273223982093692</v>
      </c>
      <c r="Q33" s="31">
        <v>1.7240535164994999E-5</v>
      </c>
      <c r="R33" s="3">
        <v>18.956866162944792</v>
      </c>
      <c r="S33" s="29">
        <v>1.2160077964597246E-3</v>
      </c>
      <c r="T33" s="3">
        <v>15.74333394343927</v>
      </c>
      <c r="U33" s="30">
        <v>2.090175873689995E-3</v>
      </c>
      <c r="V33" s="3">
        <v>39.342635787079054</v>
      </c>
      <c r="W33" s="29">
        <v>1.0489763921531919E-3</v>
      </c>
      <c r="Y33" s="25"/>
      <c r="Z33" s="25"/>
      <c r="AA33" s="26"/>
      <c r="AB33" s="27"/>
    </row>
    <row r="34" spans="1:28">
      <c r="A34">
        <v>353</v>
      </c>
      <c r="B34" t="s">
        <v>15</v>
      </c>
      <c r="C34" t="s">
        <v>19</v>
      </c>
      <c r="D34">
        <v>12</v>
      </c>
      <c r="E34" t="s">
        <v>17</v>
      </c>
      <c r="F34">
        <v>1</v>
      </c>
      <c r="G34" t="s">
        <v>18</v>
      </c>
      <c r="H34">
        <v>132</v>
      </c>
      <c r="I34" s="17">
        <v>133</v>
      </c>
      <c r="J34" s="35">
        <v>113.18843399999999</v>
      </c>
      <c r="K34" s="12">
        <v>8.1239080429077148</v>
      </c>
      <c r="L34" s="33">
        <f t="shared" si="0"/>
        <v>8123.9080429077148</v>
      </c>
      <c r="M34" s="22">
        <v>0.51208360853814017</v>
      </c>
      <c r="N34" s="2">
        <v>-10.814482380546719</v>
      </c>
      <c r="O34" s="14">
        <v>0.24</v>
      </c>
      <c r="P34" s="4">
        <v>0.71465132023540157</v>
      </c>
      <c r="Q34" s="31">
        <v>1.7240535164994999E-5</v>
      </c>
      <c r="R34" s="9">
        <v>19.008845136752971</v>
      </c>
      <c r="S34" s="29">
        <v>2.30916590615251E-3</v>
      </c>
      <c r="T34" s="9">
        <v>15.754101234855074</v>
      </c>
      <c r="U34" s="30">
        <v>5.5892728297246546E-3</v>
      </c>
      <c r="V34" s="9">
        <v>39.411700682034997</v>
      </c>
      <c r="W34" s="29">
        <v>1.93023850949114E-3</v>
      </c>
      <c r="Y34" s="25"/>
      <c r="Z34" s="25"/>
      <c r="AA34" s="26"/>
      <c r="AB34" s="27"/>
    </row>
    <row r="35" spans="1:28">
      <c r="A35">
        <v>353</v>
      </c>
      <c r="B35" t="s">
        <v>15</v>
      </c>
      <c r="C35" t="s">
        <v>19</v>
      </c>
      <c r="D35">
        <v>12</v>
      </c>
      <c r="E35" t="s">
        <v>17</v>
      </c>
      <c r="F35">
        <v>2</v>
      </c>
      <c r="G35" t="s">
        <v>18</v>
      </c>
      <c r="H35">
        <v>91</v>
      </c>
      <c r="I35" s="17">
        <v>92</v>
      </c>
      <c r="J35" s="35">
        <v>114.27843399999998</v>
      </c>
      <c r="K35" s="12">
        <v>8.196319580078125</v>
      </c>
      <c r="L35" s="33">
        <f t="shared" si="0"/>
        <v>8196.319580078125</v>
      </c>
      <c r="M35" s="22">
        <v>0.51207850268793642</v>
      </c>
      <c r="N35" s="2">
        <v>-10.914081906990836</v>
      </c>
      <c r="O35" s="14">
        <v>0.24</v>
      </c>
      <c r="P35" s="4">
        <v>0.71270502243289435</v>
      </c>
      <c r="Q35" s="31">
        <v>1.7240535164994999E-5</v>
      </c>
      <c r="R35" s="3">
        <v>19.051092414498392</v>
      </c>
      <c r="S35" s="29">
        <v>1.2160077964597246E-3</v>
      </c>
      <c r="T35" s="3">
        <v>15.767016755451923</v>
      </c>
      <c r="U35" s="30">
        <v>2.090175873689995E-3</v>
      </c>
      <c r="V35" s="3">
        <v>39.468184983660812</v>
      </c>
      <c r="W35" s="29">
        <v>1.0489763921531919E-3</v>
      </c>
      <c r="Y35" s="25"/>
      <c r="Z35" s="25"/>
      <c r="AA35" s="26"/>
      <c r="AB35" s="27"/>
    </row>
    <row r="36" spans="1:28">
      <c r="A36">
        <v>353</v>
      </c>
      <c r="B36" t="s">
        <v>15</v>
      </c>
      <c r="C36" t="s">
        <v>19</v>
      </c>
      <c r="D36">
        <v>12</v>
      </c>
      <c r="E36" t="s">
        <v>17</v>
      </c>
      <c r="F36">
        <v>2</v>
      </c>
      <c r="G36" t="s">
        <v>18</v>
      </c>
      <c r="H36">
        <v>137</v>
      </c>
      <c r="I36" s="17">
        <v>138</v>
      </c>
      <c r="J36" s="35">
        <v>114.73843399999997</v>
      </c>
      <c r="K36" s="12">
        <v>8.2259740829467773</v>
      </c>
      <c r="L36" s="33">
        <f t="shared" si="0"/>
        <v>8225.9740829467773</v>
      </c>
      <c r="M36" s="22">
        <v>0.51207762298867965</v>
      </c>
      <c r="N36" s="2">
        <v>-10.931242149828657</v>
      </c>
      <c r="O36" s="14">
        <v>0.24</v>
      </c>
      <c r="P36" s="4">
        <v>0.71438803876617452</v>
      </c>
      <c r="Q36" s="31">
        <v>1.7240535164994999E-5</v>
      </c>
      <c r="R36" s="9">
        <v>19.032644502281041</v>
      </c>
      <c r="S36" s="29">
        <v>2.30916590615251E-3</v>
      </c>
      <c r="T36" s="9">
        <v>15.766148390587093</v>
      </c>
      <c r="U36" s="30">
        <v>5.5892728297246546E-3</v>
      </c>
      <c r="V36" s="9">
        <v>39.447600727099434</v>
      </c>
      <c r="W36" s="29">
        <v>1.93023850949114E-3</v>
      </c>
      <c r="Y36" s="25"/>
      <c r="Z36" s="25"/>
      <c r="AA36" s="26"/>
      <c r="AB36" s="27"/>
    </row>
    <row r="37" spans="1:28">
      <c r="A37">
        <v>353</v>
      </c>
      <c r="B37" t="s">
        <v>15</v>
      </c>
      <c r="C37" t="s">
        <v>19</v>
      </c>
      <c r="D37">
        <v>12</v>
      </c>
      <c r="E37" t="s">
        <v>17</v>
      </c>
      <c r="F37">
        <v>3</v>
      </c>
      <c r="G37" t="s">
        <v>18</v>
      </c>
      <c r="H37">
        <v>30</v>
      </c>
      <c r="I37" s="17">
        <v>31</v>
      </c>
      <c r="J37" s="35">
        <v>115.16843399999996</v>
      </c>
      <c r="K37" s="12">
        <v>8.2540321350097656</v>
      </c>
      <c r="L37" s="33">
        <f t="shared" si="0"/>
        <v>8254.0321350097656</v>
      </c>
      <c r="M37" s="22">
        <v>0.51206683042714363</v>
      </c>
      <c r="N37" s="2">
        <v>-11.141772027364327</v>
      </c>
      <c r="O37" s="14">
        <v>0.24</v>
      </c>
      <c r="P37" s="4">
        <v>0.71380844746328198</v>
      </c>
      <c r="Q37" s="31">
        <v>1.7240535164994999E-5</v>
      </c>
      <c r="R37" s="3">
        <v>19.055447055876854</v>
      </c>
      <c r="S37" s="29">
        <v>1.2160077964597246E-3</v>
      </c>
      <c r="T37" s="3">
        <v>15.771746400636633</v>
      </c>
      <c r="U37" s="30">
        <v>2.090175873689995E-3</v>
      </c>
      <c r="V37" s="3">
        <v>39.469895360564799</v>
      </c>
      <c r="W37" s="29">
        <v>1.0489763921531919E-3</v>
      </c>
      <c r="Y37" s="25"/>
      <c r="Z37" s="25"/>
      <c r="AA37" s="26"/>
      <c r="AB37" s="27"/>
    </row>
    <row r="38" spans="1:28">
      <c r="A38">
        <v>353</v>
      </c>
      <c r="B38" t="s">
        <v>15</v>
      </c>
      <c r="C38" t="s">
        <v>19</v>
      </c>
      <c r="D38">
        <v>12</v>
      </c>
      <c r="E38" t="s">
        <v>17</v>
      </c>
      <c r="F38">
        <v>3</v>
      </c>
      <c r="G38" t="s">
        <v>18</v>
      </c>
      <c r="H38">
        <v>62</v>
      </c>
      <c r="I38" s="17">
        <v>63</v>
      </c>
      <c r="J38" s="35">
        <v>115.48843399999996</v>
      </c>
      <c r="K38" s="12">
        <v>8.2751359939575195</v>
      </c>
      <c r="L38" s="33">
        <f t="shared" si="0"/>
        <v>8275.1359939575195</v>
      </c>
      <c r="M38" s="22">
        <v>0.51206581298252973</v>
      </c>
      <c r="N38" s="2">
        <v>-11.161619260965372</v>
      </c>
      <c r="O38" s="14">
        <v>0.24</v>
      </c>
      <c r="P38" s="4">
        <v>0.7138535576046271</v>
      </c>
      <c r="Q38" s="31">
        <v>1.7240535164994999E-5</v>
      </c>
      <c r="R38" s="9">
        <v>19.066301955856627</v>
      </c>
      <c r="S38" s="29">
        <v>2.30916590615251E-3</v>
      </c>
      <c r="T38" s="9">
        <v>15.769800135397361</v>
      </c>
      <c r="U38" s="30">
        <v>5.5892728297246546E-3</v>
      </c>
      <c r="V38" s="9">
        <v>39.473956255768748</v>
      </c>
      <c r="W38" s="29">
        <v>1.93023850949114E-3</v>
      </c>
      <c r="Y38" s="25"/>
      <c r="Z38" s="25"/>
      <c r="AA38" s="26"/>
      <c r="AB38" s="27"/>
    </row>
    <row r="39" spans="1:28">
      <c r="A39">
        <v>353</v>
      </c>
      <c r="B39" t="s">
        <v>15</v>
      </c>
      <c r="C39" t="s">
        <v>19</v>
      </c>
      <c r="D39">
        <v>12</v>
      </c>
      <c r="E39" t="s">
        <v>17</v>
      </c>
      <c r="F39">
        <v>3</v>
      </c>
      <c r="G39" t="s">
        <v>18</v>
      </c>
      <c r="H39">
        <v>106</v>
      </c>
      <c r="I39" s="17">
        <v>107</v>
      </c>
      <c r="J39" s="35">
        <v>115.92843399999995</v>
      </c>
      <c r="K39" s="12">
        <v>8.3043756484985352</v>
      </c>
      <c r="L39" s="33">
        <f t="shared" si="0"/>
        <v>8304.3756484985352</v>
      </c>
      <c r="M39" s="22">
        <v>0.51205143152038934</v>
      </c>
      <c r="N39" s="2">
        <v>-11.442157616303739</v>
      </c>
      <c r="O39" s="14">
        <v>0.24</v>
      </c>
      <c r="P39" s="4">
        <v>0.71366543482529743</v>
      </c>
      <c r="Q39" s="31">
        <v>1.7240535164994999E-5</v>
      </c>
      <c r="R39" s="9">
        <v>19.084084647939925</v>
      </c>
      <c r="S39" s="29">
        <v>2.30916590615251E-3</v>
      </c>
      <c r="T39" s="9">
        <v>15.78058570835419</v>
      </c>
      <c r="U39" s="30">
        <v>5.5892728297246546E-3</v>
      </c>
      <c r="V39" s="9">
        <v>39.517100357315371</v>
      </c>
      <c r="W39" s="29">
        <v>1.93023850949114E-3</v>
      </c>
      <c r="Y39" s="25"/>
      <c r="Z39" s="25"/>
      <c r="AA39" s="26"/>
      <c r="AB39" s="27"/>
    </row>
    <row r="40" spans="1:28">
      <c r="A40">
        <v>353</v>
      </c>
      <c r="B40" t="s">
        <v>15</v>
      </c>
      <c r="C40" t="s">
        <v>19</v>
      </c>
      <c r="D40">
        <v>12</v>
      </c>
      <c r="E40" t="s">
        <v>17</v>
      </c>
      <c r="F40">
        <v>3</v>
      </c>
      <c r="G40" t="s">
        <v>18</v>
      </c>
      <c r="H40">
        <v>144</v>
      </c>
      <c r="I40" s="17">
        <v>145</v>
      </c>
      <c r="J40" s="35">
        <v>116.30843399999995</v>
      </c>
      <c r="K40" s="12">
        <v>8.3295621871948242</v>
      </c>
      <c r="L40" s="33">
        <f t="shared" si="0"/>
        <v>8329.5621871948242</v>
      </c>
      <c r="M40" s="22">
        <v>0.51209255757852745</v>
      </c>
      <c r="N40" s="2">
        <v>-10.639913964095582</v>
      </c>
      <c r="O40" s="14">
        <v>0.24</v>
      </c>
      <c r="P40" s="4">
        <v>0.71315748081205188</v>
      </c>
      <c r="Q40" s="31">
        <v>1.7240535164994999E-5</v>
      </c>
      <c r="R40" s="9">
        <v>19.026086733081776</v>
      </c>
      <c r="S40" s="29">
        <v>2.30916590615251E-3</v>
      </c>
      <c r="T40" s="9">
        <v>15.765535016342822</v>
      </c>
      <c r="U40" s="30">
        <v>5.5892728297246546E-3</v>
      </c>
      <c r="V40" s="9">
        <v>39.446566644899896</v>
      </c>
      <c r="W40" s="29">
        <v>1.93023850949114E-3</v>
      </c>
      <c r="Y40" s="25"/>
      <c r="Z40" s="25"/>
      <c r="AA40" s="26"/>
      <c r="AB40" s="27"/>
    </row>
    <row r="41" spans="1:28">
      <c r="A41">
        <v>353</v>
      </c>
      <c r="B41" t="s">
        <v>15</v>
      </c>
      <c r="C41" t="s">
        <v>19</v>
      </c>
      <c r="D41">
        <v>12</v>
      </c>
      <c r="E41" t="s">
        <v>17</v>
      </c>
      <c r="F41">
        <v>4</v>
      </c>
      <c r="G41" t="s">
        <v>18</v>
      </c>
      <c r="H41">
        <v>34</v>
      </c>
      <c r="I41" s="17">
        <v>35</v>
      </c>
      <c r="J41" s="35">
        <v>116.70843399999995</v>
      </c>
      <c r="K41" s="12">
        <v>8.3564033508300781</v>
      </c>
      <c r="L41" s="33">
        <f t="shared" si="0"/>
        <v>8356.4033508300781</v>
      </c>
      <c r="M41" s="22">
        <v>0.51216386601868624</v>
      </c>
      <c r="N41" s="2">
        <v>-9.2489043206667176</v>
      </c>
      <c r="O41" s="14">
        <v>0.24</v>
      </c>
      <c r="P41" s="4">
        <v>0.71318747125277793</v>
      </c>
      <c r="Q41" s="31">
        <v>1.7240535164994999E-5</v>
      </c>
      <c r="R41" s="3">
        <v>18.965882178273439</v>
      </c>
      <c r="S41" s="29">
        <v>1.2160077964597246E-3</v>
      </c>
      <c r="T41" s="3">
        <v>15.743525814021853</v>
      </c>
      <c r="U41" s="30">
        <v>2.090175873689995E-3</v>
      </c>
      <c r="V41" s="3">
        <v>39.327672427913193</v>
      </c>
      <c r="W41" s="29">
        <v>1.0489763921531919E-3</v>
      </c>
      <c r="Y41" s="25"/>
      <c r="Z41" s="25"/>
      <c r="AA41" s="26"/>
      <c r="AB41" s="27"/>
    </row>
    <row r="42" spans="1:28">
      <c r="A42">
        <v>353</v>
      </c>
      <c r="B42" t="s">
        <v>15</v>
      </c>
      <c r="C42" t="s">
        <v>19</v>
      </c>
      <c r="D42">
        <v>12</v>
      </c>
      <c r="E42" t="s">
        <v>17</v>
      </c>
      <c r="F42">
        <v>5</v>
      </c>
      <c r="G42" t="s">
        <v>18</v>
      </c>
      <c r="H42">
        <v>16</v>
      </c>
      <c r="I42" s="17">
        <v>17</v>
      </c>
      <c r="J42" s="35">
        <v>118.02843399999992</v>
      </c>
      <c r="K42" s="12">
        <v>8.4494209289550781</v>
      </c>
      <c r="L42" s="33">
        <f t="shared" si="0"/>
        <v>8449.4209289550781</v>
      </c>
      <c r="M42" s="22">
        <v>0.51207863156058575</v>
      </c>
      <c r="N42" s="2">
        <v>-10.911567995628424</v>
      </c>
      <c r="O42" s="14">
        <v>0.24</v>
      </c>
      <c r="P42" s="4">
        <v>0.71380176655458916</v>
      </c>
      <c r="Q42" s="31">
        <v>1.7240535164994999E-5</v>
      </c>
      <c r="R42" s="9">
        <v>19.000204693534592</v>
      </c>
      <c r="S42" s="29">
        <v>2.30916590615251E-3</v>
      </c>
      <c r="T42" s="9">
        <v>15.756383839366592</v>
      </c>
      <c r="U42" s="30">
        <v>5.5892728297246546E-3</v>
      </c>
      <c r="V42" s="9">
        <v>39.40880395949663</v>
      </c>
      <c r="W42" s="29">
        <v>1.93023850949114E-3</v>
      </c>
      <c r="Y42" s="25"/>
      <c r="Z42" s="25"/>
      <c r="AA42" s="26"/>
      <c r="AB42" s="27"/>
    </row>
    <row r="43" spans="1:28">
      <c r="A43">
        <v>353</v>
      </c>
      <c r="B43" t="s">
        <v>15</v>
      </c>
      <c r="C43" t="s">
        <v>19</v>
      </c>
      <c r="D43">
        <v>12</v>
      </c>
      <c r="E43" t="s">
        <v>17</v>
      </c>
      <c r="F43">
        <v>5</v>
      </c>
      <c r="G43" t="s">
        <v>18</v>
      </c>
      <c r="H43">
        <v>144</v>
      </c>
      <c r="I43" s="17">
        <v>145</v>
      </c>
      <c r="J43" s="35">
        <v>119.30843399999989</v>
      </c>
      <c r="K43" s="12">
        <v>8.5446023941040039</v>
      </c>
      <c r="L43" s="33">
        <f t="shared" si="0"/>
        <v>8544.6023941040039</v>
      </c>
      <c r="M43" s="22">
        <v>0.51210644631893787</v>
      </c>
      <c r="N43" s="2">
        <v>-10.368987103221983</v>
      </c>
      <c r="O43" s="14">
        <v>0.24</v>
      </c>
      <c r="P43" s="4">
        <v>0.71308566559129605</v>
      </c>
      <c r="Q43" s="31">
        <v>1.7240535164994999E-5</v>
      </c>
      <c r="R43" s="9">
        <v>18.973334501476245</v>
      </c>
      <c r="S43" s="29">
        <v>2.30916590615251E-3</v>
      </c>
      <c r="T43" s="9">
        <v>15.755003492228735</v>
      </c>
      <c r="U43" s="30">
        <v>5.5892728297246546E-3</v>
      </c>
      <c r="V43" s="9">
        <v>39.39548176741355</v>
      </c>
      <c r="W43" s="29">
        <v>1.93023850949114E-3</v>
      </c>
      <c r="Y43" s="25"/>
      <c r="Z43" s="25"/>
      <c r="AA43" s="26"/>
      <c r="AB43" s="27"/>
    </row>
    <row r="44" spans="1:28">
      <c r="A44">
        <v>353</v>
      </c>
      <c r="B44" t="s">
        <v>15</v>
      </c>
      <c r="C44" t="s">
        <v>16</v>
      </c>
      <c r="D44">
        <v>15</v>
      </c>
      <c r="E44" t="s">
        <v>17</v>
      </c>
      <c r="F44">
        <v>3</v>
      </c>
      <c r="G44" t="s">
        <v>18</v>
      </c>
      <c r="H44">
        <v>78</v>
      </c>
      <c r="I44" s="17">
        <v>79</v>
      </c>
      <c r="J44" s="35">
        <v>120.56284399999998</v>
      </c>
      <c r="K44" s="12">
        <v>8.6467103958129883</v>
      </c>
      <c r="L44" s="33">
        <f t="shared" si="0"/>
        <v>8646.7103958129883</v>
      </c>
      <c r="M44" s="22">
        <v>0.51208382931155305</v>
      </c>
      <c r="N44" s="2">
        <v>-10.810175766271524</v>
      </c>
      <c r="O44" s="14">
        <v>0.24</v>
      </c>
      <c r="P44" s="4">
        <v>0.71303924981114153</v>
      </c>
      <c r="Q44" s="31">
        <v>1.7240535164994999E-5</v>
      </c>
      <c r="R44" s="3">
        <v>19.039715474579786</v>
      </c>
      <c r="S44" s="29">
        <v>1.2160077964597246E-3</v>
      </c>
      <c r="T44" s="3">
        <v>15.766684229369551</v>
      </c>
      <c r="U44" s="30">
        <v>2.090175873689995E-3</v>
      </c>
      <c r="V44" s="3">
        <v>39.452067184682839</v>
      </c>
      <c r="W44" s="29">
        <v>1.0489763921531919E-3</v>
      </c>
      <c r="Y44" s="25"/>
      <c r="Z44" s="25"/>
      <c r="AA44" s="26"/>
      <c r="AB44" s="27"/>
    </row>
    <row r="45" spans="1:28">
      <c r="A45">
        <v>353</v>
      </c>
      <c r="B45" t="s">
        <v>15</v>
      </c>
      <c r="C45" t="s">
        <v>16</v>
      </c>
      <c r="D45">
        <v>15</v>
      </c>
      <c r="E45" t="s">
        <v>17</v>
      </c>
      <c r="F45">
        <v>4</v>
      </c>
      <c r="G45" t="s">
        <v>18</v>
      </c>
      <c r="H45">
        <v>58</v>
      </c>
      <c r="I45" s="17">
        <v>59</v>
      </c>
      <c r="J45" s="35">
        <v>121.86284399999995</v>
      </c>
      <c r="K45" s="12">
        <v>8.8568563461303711</v>
      </c>
      <c r="L45" s="33">
        <f t="shared" si="0"/>
        <v>8856.8563461303711</v>
      </c>
      <c r="M45" s="22">
        <v>0.51208710507183153</v>
      </c>
      <c r="N45" s="2">
        <v>-10.746275698807484</v>
      </c>
      <c r="O45" s="14">
        <v>0.24</v>
      </c>
      <c r="P45" s="4">
        <v>0.71332140251090914</v>
      </c>
      <c r="Q45" s="31">
        <v>1.7240535164994999E-5</v>
      </c>
      <c r="R45" s="9">
        <v>18.972546742540583</v>
      </c>
      <c r="S45" s="29">
        <v>2.30916590615251E-3</v>
      </c>
      <c r="T45" s="9">
        <v>15.761241753512115</v>
      </c>
      <c r="U45" s="30">
        <v>5.5892728297246546E-3</v>
      </c>
      <c r="V45" s="9">
        <v>39.425517128031558</v>
      </c>
      <c r="W45" s="29">
        <v>1.93023850949114E-3</v>
      </c>
      <c r="Y45" s="25"/>
      <c r="Z45" s="25"/>
      <c r="AA45" s="26"/>
      <c r="AB45" s="27"/>
    </row>
    <row r="46" spans="1:28">
      <c r="A46" s="1"/>
    </row>
    <row r="47" spans="1:28">
      <c r="A47" s="1"/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Radiogenic isotopes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Bretschneider, Lisa</dc:creator>
  <cp:lastModifiedBy>Ed Hathorne</cp:lastModifiedBy>
  <dcterms:created xsi:type="dcterms:W3CDTF">2021-01-25T16:59:44Z</dcterms:created>
  <dcterms:modified xsi:type="dcterms:W3CDTF">2021-05-31T17:38:36Z</dcterms:modified>
</cp:coreProperties>
</file>