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a) Research\1. Publications\2. Scientific\4. UNI-KIEL\3. Global variability in seawater ratios (Lebrato et al.)_PNAS\1. Publication\PNAS (2nd review)\Submission 3 (16.06.2020)\"/>
    </mc:Choice>
  </mc:AlternateContent>
  <xr:revisionPtr revIDLastSave="0" documentId="13_ncr:1_{1AD106CA-DDA9-40D2-94A3-45B9F69F44A6}" xr6:coauthVersionLast="45" xr6:coauthVersionMax="45" xr10:uidLastSave="{00000000-0000-0000-0000-000000000000}"/>
  <bookViews>
    <workbookView xWindow="-25320" yWindow="360" windowWidth="24510" windowHeight="15990" tabRatio="690" activeTab="3" xr2:uid="{00000000-000D-0000-FFFF-FFFF00000000}"/>
  </bookViews>
  <sheets>
    <sheet name="Dataset S4A" sheetId="5" r:id="rId1"/>
    <sheet name="Dataset S4B" sheetId="2" r:id="rId2"/>
    <sheet name="Dataset S4C" sheetId="3" r:id="rId3"/>
    <sheet name="Dataset S4D" sheetId="4" r:id="rId4"/>
  </sheets>
  <definedNames>
    <definedName name="_xlnm.Print_Area" localSheetId="1">'Dataset S4B'!$B$2:$H$25</definedName>
    <definedName name="_xlnm.Print_Area" localSheetId="2">'Dataset S4C'!$B$2:$H$23</definedName>
    <definedName name="_xlnm.Print_Area" localSheetId="3">'Dataset S4D'!$B$2:$H$32</definedName>
    <definedName name="_xlnm.Print_Titles" localSheetId="1">'Dataset S4B'!$2:$3</definedName>
    <definedName name="_xlnm.Print_Titles" localSheetId="2">'Dataset S4C'!$2:$3</definedName>
    <definedName name="_xlnm.Print_Titles" localSheetId="3">'Dataset S4D'!$2:$2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5" l="1"/>
  <c r="D34" i="5"/>
  <c r="I34" i="5"/>
  <c r="G34" i="5"/>
  <c r="H32" i="4"/>
  <c r="G32" i="4"/>
  <c r="F32" i="4"/>
  <c r="D32" i="4"/>
  <c r="H23" i="3"/>
  <c r="G23" i="3"/>
  <c r="F23" i="3"/>
  <c r="D23" i="3"/>
  <c r="H25" i="2"/>
  <c r="G25" i="2"/>
  <c r="F25" i="2"/>
  <c r="D25" i="2"/>
</calcChain>
</file>

<file path=xl/sharedStrings.xml><?xml version="1.0" encoding="utf-8"?>
<sst xmlns="http://schemas.openxmlformats.org/spreadsheetml/2006/main" count="149" uniqueCount="73">
  <si>
    <t>Sample Replicates</t>
  </si>
  <si>
    <t>Sample</t>
  </si>
  <si>
    <t xml:space="preserve">A-11                          </t>
  </si>
  <si>
    <t xml:space="preserve">A-22                          </t>
  </si>
  <si>
    <t xml:space="preserve">A-44                          </t>
  </si>
  <si>
    <t xml:space="preserve">A-55                          </t>
  </si>
  <si>
    <t xml:space="preserve">A-66                          </t>
  </si>
  <si>
    <t xml:space="preserve">A-88                          </t>
  </si>
  <si>
    <t xml:space="preserve">A-99                          </t>
  </si>
  <si>
    <t xml:space="preserve">A-110                         </t>
  </si>
  <si>
    <t xml:space="preserve">A-132                         </t>
  </si>
  <si>
    <t>Median</t>
  </si>
  <si>
    <t>Normalized and drift corrected data</t>
  </si>
  <si>
    <t xml:space="preserve">A-1                           </t>
  </si>
  <si>
    <t xml:space="preserve">A-6                           </t>
  </si>
  <si>
    <t xml:space="preserve">A-17                          </t>
  </si>
  <si>
    <t xml:space="preserve">A-50                          </t>
  </si>
  <si>
    <t xml:space="preserve">A-61                          </t>
  </si>
  <si>
    <t xml:space="preserve">A94                           </t>
  </si>
  <si>
    <t xml:space="preserve">A105                          </t>
  </si>
  <si>
    <t xml:space="preserve">A-138                         </t>
  </si>
  <si>
    <t xml:space="preserve">A-149                         </t>
  </si>
  <si>
    <t xml:space="preserve">B-1                           </t>
  </si>
  <si>
    <t xml:space="preserve">A-143                         </t>
  </si>
  <si>
    <t xml:space="preserve">A154                          </t>
  </si>
  <si>
    <t xml:space="preserve">A176                          </t>
  </si>
  <si>
    <t xml:space="preserve">Polarstern93_1                </t>
  </si>
  <si>
    <t xml:space="preserve">Polarstern93_2                </t>
  </si>
  <si>
    <t xml:space="preserve">Index2016                     </t>
  </si>
  <si>
    <t xml:space="preserve">REF IAPSO                     </t>
  </si>
  <si>
    <t>Original data as measured</t>
  </si>
  <si>
    <t>RSD%</t>
  </si>
  <si>
    <t>Normalization factors</t>
  </si>
  <si>
    <t xml:space="preserve">A-51                          </t>
  </si>
  <si>
    <t xml:space="preserve">A-52                          </t>
  </si>
  <si>
    <t xml:space="preserve">A-53                          </t>
  </si>
  <si>
    <t xml:space="preserve">A-54                          </t>
  </si>
  <si>
    <t xml:space="preserve">A-56                          </t>
  </si>
  <si>
    <t xml:space="preserve">A-57                          </t>
  </si>
  <si>
    <t xml:space="preserve">A-58                          </t>
  </si>
  <si>
    <t xml:space="preserve">A-59                          </t>
  </si>
  <si>
    <t xml:space="preserve">A-60                          </t>
  </si>
  <si>
    <t xml:space="preserve">A-62                          </t>
  </si>
  <si>
    <t xml:space="preserve">A-63                          </t>
  </si>
  <si>
    <t xml:space="preserve">A-64                          </t>
  </si>
  <si>
    <t xml:space="preserve">A-65                          </t>
  </si>
  <si>
    <t xml:space="preserve">A-67                          </t>
  </si>
  <si>
    <t xml:space="preserve">A-68                          </t>
  </si>
  <si>
    <t xml:space="preserve">A-69                          </t>
  </si>
  <si>
    <t xml:space="preserve">A-70                          </t>
  </si>
  <si>
    <t xml:space="preserve">A-71                          </t>
  </si>
  <si>
    <t>Example for drift-corrected data using IAPSO as the reference sample (REF sample) for normalization.</t>
  </si>
  <si>
    <t>Every second batch of 6 samples contains 1 Sample Replicate measurement from the batch before (e.g., sample A-55) .</t>
  </si>
  <si>
    <t>IAPSO</t>
  </si>
  <si>
    <t>Sr421:Ca317 (mmol:mol)</t>
  </si>
  <si>
    <t>Mg279:Ca317  (mol:mol)</t>
  </si>
  <si>
    <r>
      <t>f</t>
    </r>
    <r>
      <rPr>
        <vertAlign val="subscript"/>
        <sz val="10"/>
        <rFont val="Arial"/>
        <family val="2"/>
      </rPr>
      <t>Sr421:Ca</t>
    </r>
  </si>
  <si>
    <r>
      <t>f</t>
    </r>
    <r>
      <rPr>
        <vertAlign val="subscript"/>
        <sz val="10"/>
        <rFont val="Arial"/>
        <family val="2"/>
      </rPr>
      <t>Mg:Ca</t>
    </r>
  </si>
  <si>
    <t>Sr421:Ca317  (mmol:mol)</t>
  </si>
  <si>
    <t>Mg279:
Ca317</t>
  </si>
  <si>
    <t>Ca
 (µg:ml)</t>
  </si>
  <si>
    <t>Sr:Ca  (mmol:mol)</t>
  </si>
  <si>
    <r>
      <t>RSD%  
(</t>
    </r>
    <r>
      <rPr>
        <i/>
        <sz val="10"/>
        <rFont val="Arial"/>
        <family val="2"/>
      </rPr>
      <t>n=</t>
    </r>
    <r>
      <rPr>
        <sz val="10"/>
        <rFont val="Arial"/>
        <family val="2"/>
      </rPr>
      <t>5)</t>
    </r>
  </si>
  <si>
    <t>Mg:Ca   (mol:mol)</t>
  </si>
  <si>
    <r>
      <t>RSD%  
(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=5)</t>
    </r>
  </si>
  <si>
    <t>Sr:Ca    
Difference (%rel.)</t>
  </si>
  <si>
    <t>Mg:Ca
   Difference (%rel.)</t>
  </si>
  <si>
    <t>Every batch of 6 samples is bracketed by a measurement of IAPSO for normalization to Sr:Ca = 8.280 mmol:mol and Mg:Ca = 5.140 mol:mol. A stepwise linear drift correction is applied over a batch of 6 samples.</t>
  </si>
  <si>
    <t xml:space="preserve">Data is tabulated as "Original data as measured" (columns C,D) and "Drift-corrected data" (columns G, I) after applying "Normalization factors" for Sr:Ca (column E) and Mg:Ca (column F) and stepwise drfit-correction. </t>
  </si>
  <si>
    <t>IAPSO normalization</t>
  </si>
  <si>
    <t>Sample replicates 150707</t>
  </si>
  <si>
    <t>Sample replicates 151006</t>
  </si>
  <si>
    <t>Sample replicates 160704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</si>
</sst>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3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4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1" fontId="2" fillId="0" borderId="0" applyFont="0" applyBorder="0" applyAlignment="0">
      <alignment horizontal="centerContinuous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28" borderId="9" applyNumberFormat="0" applyAlignment="0" applyProtection="0"/>
    <xf numFmtId="0" fontId="13" fillId="28" borderId="9" applyNumberFormat="0" applyAlignment="0" applyProtection="0"/>
    <xf numFmtId="0" fontId="14" fillId="29" borderId="10" applyNumberFormat="0" applyAlignment="0" applyProtection="0"/>
    <xf numFmtId="0" fontId="15" fillId="0" borderId="11" applyNumberFormat="0" applyFill="0" applyAlignment="0" applyProtection="0"/>
    <xf numFmtId="0" fontId="14" fillId="29" borderId="10" applyNumberFormat="0" applyAlignment="0" applyProtection="0"/>
    <xf numFmtId="0" fontId="16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7" fillId="15" borderId="9" applyNumberFormat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7" fillId="15" borderId="9" applyNumberFormat="0" applyAlignment="0" applyProtection="0"/>
    <xf numFmtId="0" fontId="15" fillId="0" borderId="11" applyNumberFormat="0" applyFill="0" applyAlignment="0" applyProtection="0"/>
    <xf numFmtId="0" fontId="21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>
      <alignment horizontal="left"/>
    </xf>
    <xf numFmtId="0" fontId="23" fillId="0" borderId="0"/>
    <xf numFmtId="0" fontId="2" fillId="0" borderId="0"/>
    <xf numFmtId="0" fontId="2" fillId="0" borderId="0"/>
    <xf numFmtId="0" fontId="24" fillId="0" borderId="0"/>
    <xf numFmtId="0" fontId="23" fillId="0" borderId="0"/>
    <xf numFmtId="0" fontId="2" fillId="0" borderId="0"/>
    <xf numFmtId="0" fontId="2" fillId="31" borderId="15" applyNumberFormat="0" applyAlignment="0" applyProtection="0"/>
    <xf numFmtId="0" fontId="2" fillId="31" borderId="15" applyNumberFormat="0" applyAlignment="0" applyProtection="0"/>
    <xf numFmtId="0" fontId="25" fillId="28" borderId="16" applyNumberFormat="0" applyAlignment="0" applyProtection="0"/>
    <xf numFmtId="0" fontId="25" fillId="28" borderId="16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1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1">
    <xf numFmtId="0" fontId="0" fillId="0" borderId="0" xfId="0"/>
    <xf numFmtId="0" fontId="2" fillId="2" borderId="1" xfId="0" applyFont="1" applyFill="1" applyBorder="1"/>
    <xf numFmtId="0" fontId="2" fillId="2" borderId="4" xfId="0" applyFont="1" applyFill="1" applyBorder="1"/>
    <xf numFmtId="0" fontId="0" fillId="0" borderId="0" xfId="0" applyAlignment="1">
      <alignment horizontal="center"/>
    </xf>
    <xf numFmtId="0" fontId="29" fillId="2" borderId="7" xfId="0" applyFont="1" applyFill="1" applyBorder="1"/>
    <xf numFmtId="164" fontId="29" fillId="3" borderId="8" xfId="0" applyNumberFormat="1" applyFont="1" applyFill="1" applyBorder="1"/>
    <xf numFmtId="164" fontId="30" fillId="3" borderId="0" xfId="0" applyNumberFormat="1" applyFont="1" applyFill="1"/>
    <xf numFmtId="0" fontId="30" fillId="0" borderId="0" xfId="0" applyFont="1"/>
    <xf numFmtId="164" fontId="30" fillId="0" borderId="0" xfId="0" applyNumberFormat="1" applyFont="1"/>
    <xf numFmtId="0" fontId="29" fillId="6" borderId="0" xfId="0" applyFont="1" applyFill="1"/>
    <xf numFmtId="0" fontId="29" fillId="8" borderId="7" xfId="0" applyFont="1" applyFill="1" applyBorder="1"/>
    <xf numFmtId="0" fontId="30" fillId="0" borderId="0" xfId="0" applyFont="1" applyAlignment="1">
      <alignment horizontal="center"/>
    </xf>
    <xf numFmtId="0" fontId="3" fillId="2" borderId="0" xfId="0" applyFont="1" applyFill="1"/>
    <xf numFmtId="0" fontId="3" fillId="2" borderId="1" xfId="0" applyFont="1" applyFill="1" applyBorder="1"/>
    <xf numFmtId="0" fontId="30" fillId="2" borderId="2" xfId="0" applyFont="1" applyFill="1" applyBorder="1"/>
    <xf numFmtId="0" fontId="3" fillId="2" borderId="4" xfId="0" applyFont="1" applyFill="1" applyBorder="1"/>
    <xf numFmtId="0" fontId="0" fillId="0" borderId="0" xfId="0" applyFill="1"/>
    <xf numFmtId="0" fontId="29" fillId="0" borderId="0" xfId="0" applyFont="1"/>
    <xf numFmtId="0" fontId="30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/>
    <xf numFmtId="0" fontId="29" fillId="0" borderId="0" xfId="0" applyFont="1" applyFill="1"/>
    <xf numFmtId="0" fontId="3" fillId="2" borderId="19" xfId="0" applyFont="1" applyFill="1" applyBorder="1"/>
    <xf numFmtId="0" fontId="29" fillId="2" borderId="18" xfId="0" applyFont="1" applyFill="1" applyBorder="1"/>
    <xf numFmtId="164" fontId="30" fillId="0" borderId="0" xfId="0" applyNumberFormat="1" applyFont="1" applyAlignment="1">
      <alignment horizontal="center"/>
    </xf>
    <xf numFmtId="164" fontId="30" fillId="4" borderId="0" xfId="0" applyNumberFormat="1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4" fontId="30" fillId="5" borderId="0" xfId="0" applyNumberFormat="1" applyFont="1" applyFill="1"/>
    <xf numFmtId="164" fontId="5" fillId="7" borderId="0" xfId="0" applyNumberFormat="1" applyFont="1" applyFill="1" applyAlignment="1">
      <alignment horizontal="center"/>
    </xf>
    <xf numFmtId="164" fontId="30" fillId="6" borderId="0" xfId="0" applyNumberFormat="1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2" borderId="6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164" fontId="30" fillId="0" borderId="7" xfId="0" applyNumberFormat="1" applyFont="1" applyBorder="1" applyAlignment="1">
      <alignment horizontal="center" vertical="center"/>
    </xf>
    <xf numFmtId="164" fontId="30" fillId="0" borderId="8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Alignment="1">
      <alignment horizontal="center" vertical="center"/>
    </xf>
    <xf numFmtId="164" fontId="30" fillId="0" borderId="19" xfId="0" applyNumberFormat="1" applyFont="1" applyBorder="1" applyAlignment="1">
      <alignment horizontal="center" vertical="center"/>
    </xf>
    <xf numFmtId="164" fontId="30" fillId="0" borderId="18" xfId="0" applyNumberFormat="1" applyFont="1" applyBorder="1" applyAlignment="1">
      <alignment horizontal="center" vertical="center"/>
    </xf>
    <xf numFmtId="164" fontId="30" fillId="0" borderId="20" xfId="0" applyNumberFormat="1" applyFont="1" applyFill="1" applyBorder="1" applyAlignment="1">
      <alignment horizontal="center" vertical="center"/>
    </xf>
    <xf numFmtId="164" fontId="30" fillId="0" borderId="19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9" fillId="2" borderId="7" xfId="0" applyFont="1" applyFill="1" applyBorder="1" applyAlignment="1">
      <alignment vertical="center"/>
    </xf>
    <xf numFmtId="164" fontId="30" fillId="4" borderId="0" xfId="0" applyNumberFormat="1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164" fontId="5" fillId="5" borderId="0" xfId="0" applyNumberFormat="1" applyFont="1" applyFill="1" applyAlignment="1">
      <alignment horizontal="center" vertical="center"/>
    </xf>
    <xf numFmtId="0" fontId="29" fillId="6" borderId="0" xfId="0" applyFont="1" applyFill="1" applyAlignment="1">
      <alignment vertical="center"/>
    </xf>
    <xf numFmtId="164" fontId="5" fillId="6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164" fontId="29" fillId="3" borderId="8" xfId="0" applyNumberFormat="1" applyFont="1" applyFill="1" applyBorder="1" applyAlignment="1">
      <alignment horizontal="center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5" borderId="0" xfId="0" applyNumberFormat="1" applyFont="1" applyFill="1" applyAlignment="1">
      <alignment horizontal="center" vertical="center"/>
    </xf>
    <xf numFmtId="164" fontId="30" fillId="6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164" fontId="6" fillId="5" borderId="0" xfId="0" applyNumberFormat="1" applyFont="1" applyFill="1" applyAlignment="1">
      <alignment horizontal="center" vertical="center"/>
    </xf>
    <xf numFmtId="164" fontId="6" fillId="7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6" borderId="0" xfId="0" applyNumberFormat="1" applyFont="1" applyFill="1" applyAlignment="1">
      <alignment horizontal="center" vertical="center"/>
    </xf>
    <xf numFmtId="164" fontId="6" fillId="6" borderId="0" xfId="0" applyNumberFormat="1" applyFont="1" applyFill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64" fontId="2" fillId="6" borderId="0" xfId="0" applyNumberFormat="1" applyFont="1" applyFill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164" fontId="3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29" fillId="9" borderId="8" xfId="0" applyNumberFormat="1" applyFont="1" applyFill="1" applyBorder="1" applyAlignment="1">
      <alignment horizontal="center" vertical="center"/>
    </xf>
    <xf numFmtId="164" fontId="30" fillId="9" borderId="0" xfId="0" applyNumberFormat="1" applyFont="1" applyFill="1" applyAlignment="1">
      <alignment horizontal="center" vertical="center"/>
    </xf>
    <xf numFmtId="0" fontId="2" fillId="0" borderId="4" xfId="0" applyFont="1" applyFill="1" applyBorder="1"/>
    <xf numFmtId="0" fontId="2" fillId="0" borderId="5" xfId="0" applyFont="1" applyFill="1" applyBorder="1"/>
    <xf numFmtId="0" fontId="30" fillId="0" borderId="7" xfId="0" applyFont="1" applyFill="1" applyBorder="1"/>
    <xf numFmtId="0" fontId="0" fillId="0" borderId="0" xfId="0" applyFill="1" applyBorder="1"/>
    <xf numFmtId="0" fontId="0" fillId="0" borderId="7" xfId="0" applyFill="1" applyBorder="1"/>
    <xf numFmtId="0" fontId="2" fillId="0" borderId="0" xfId="0" applyFont="1" applyFill="1" applyBorder="1"/>
    <xf numFmtId="164" fontId="2" fillId="6" borderId="0" xfId="0" applyNumberFormat="1" applyFont="1" applyFill="1"/>
    <xf numFmtId="164" fontId="6" fillId="6" borderId="0" xfId="0" applyNumberFormat="1" applyFont="1" applyFill="1" applyAlignment="1">
      <alignment horizontal="center"/>
    </xf>
    <xf numFmtId="164" fontId="30" fillId="0" borderId="0" xfId="0" applyNumberFormat="1" applyFont="1" applyFill="1" applyBorder="1"/>
    <xf numFmtId="0" fontId="2" fillId="0" borderId="0" xfId="0" applyFont="1"/>
    <xf numFmtId="0" fontId="32" fillId="2" borderId="1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164" fontId="32" fillId="2" borderId="3" xfId="0" applyNumberFormat="1" applyFont="1" applyFill="1" applyBorder="1" applyAlignment="1">
      <alignment horizontal="center"/>
    </xf>
    <xf numFmtId="164" fontId="32" fillId="2" borderId="2" xfId="0" applyNumberFormat="1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</cellXfs>
  <cellStyles count="145">
    <cellStyle name="_E-2" xfId="11" xr:uid="{00000000-0005-0000-0000-000000000000}"/>
    <cellStyle name="_E-3" xfId="12" xr:uid="{00000000-0005-0000-0000-000001000000}"/>
    <cellStyle name="_E-4" xfId="13" xr:uid="{00000000-0005-0000-0000-000002000000}"/>
    <cellStyle name="_E-5" xfId="14" xr:uid="{00000000-0005-0000-0000-000003000000}"/>
    <cellStyle name="_E-6" xfId="15" xr:uid="{00000000-0005-0000-0000-000004000000}"/>
    <cellStyle name="_E-7" xfId="16" xr:uid="{00000000-0005-0000-0000-000005000000}"/>
    <cellStyle name="_EFC0410" xfId="17" xr:uid="{00000000-0005-0000-0000-000006000000}"/>
    <cellStyle name="_est03" xfId="18" xr:uid="{00000000-0005-0000-0000-000007000000}"/>
    <cellStyle name="_est04" xfId="19" xr:uid="{00000000-0005-0000-0000-000008000000}"/>
    <cellStyle name="_est05" xfId="20" xr:uid="{00000000-0005-0000-0000-000009000000}"/>
    <cellStyle name="_est06" xfId="21" xr:uid="{00000000-0005-0000-0000-00000A000000}"/>
    <cellStyle name="_est07" xfId="22" xr:uid="{00000000-0005-0000-0000-00000B000000}"/>
    <cellStyle name="_grafico" xfId="23" xr:uid="{00000000-0005-0000-0000-00000C000000}"/>
    <cellStyle name="_Hoja1" xfId="24" xr:uid="{00000000-0005-0000-0000-00000D000000}"/>
    <cellStyle name="_Hoja3" xfId="25" xr:uid="{00000000-0005-0000-0000-00000E000000}"/>
    <cellStyle name="20% - Accent1" xfId="26" xr:uid="{00000000-0005-0000-0000-00000F000000}"/>
    <cellStyle name="20% - Accent2" xfId="27" xr:uid="{00000000-0005-0000-0000-000010000000}"/>
    <cellStyle name="20% - Accent3" xfId="28" xr:uid="{00000000-0005-0000-0000-000011000000}"/>
    <cellStyle name="20% - Accent4" xfId="29" xr:uid="{00000000-0005-0000-0000-000012000000}"/>
    <cellStyle name="20% - Accent5" xfId="30" xr:uid="{00000000-0005-0000-0000-000013000000}"/>
    <cellStyle name="20% - Accent6" xfId="31" xr:uid="{00000000-0005-0000-0000-000014000000}"/>
    <cellStyle name="20% - Akzent1" xfId="32" xr:uid="{00000000-0005-0000-0000-000015000000}"/>
    <cellStyle name="20% - Akzent2" xfId="33" xr:uid="{00000000-0005-0000-0000-000016000000}"/>
    <cellStyle name="20% - Akzent3" xfId="34" xr:uid="{00000000-0005-0000-0000-000017000000}"/>
    <cellStyle name="20% - Akzent4" xfId="35" xr:uid="{00000000-0005-0000-0000-000018000000}"/>
    <cellStyle name="20% - Akzent5" xfId="36" xr:uid="{00000000-0005-0000-0000-000019000000}"/>
    <cellStyle name="20% - Akzent6" xfId="37" xr:uid="{00000000-0005-0000-0000-00001A000000}"/>
    <cellStyle name="20% - Énfasis1 2" xfId="38" xr:uid="{00000000-0005-0000-0000-00001B000000}"/>
    <cellStyle name="20% - Énfasis2 2" xfId="39" xr:uid="{00000000-0005-0000-0000-00001C000000}"/>
    <cellStyle name="20% - Énfasis3 2" xfId="40" xr:uid="{00000000-0005-0000-0000-00001D000000}"/>
    <cellStyle name="20% - Énfasis4 2" xfId="41" xr:uid="{00000000-0005-0000-0000-00001E000000}"/>
    <cellStyle name="20% - Énfasis5 2" xfId="42" xr:uid="{00000000-0005-0000-0000-00001F000000}"/>
    <cellStyle name="20% - Énfasis6 2" xfId="43" xr:uid="{00000000-0005-0000-0000-000020000000}"/>
    <cellStyle name="40% - Accent1" xfId="44" xr:uid="{00000000-0005-0000-0000-000021000000}"/>
    <cellStyle name="40% - Accent2" xfId="45" xr:uid="{00000000-0005-0000-0000-000022000000}"/>
    <cellStyle name="40% - Accent3" xfId="46" xr:uid="{00000000-0005-0000-0000-000023000000}"/>
    <cellStyle name="40% - Accent4" xfId="47" xr:uid="{00000000-0005-0000-0000-000024000000}"/>
    <cellStyle name="40% - Accent5" xfId="48" xr:uid="{00000000-0005-0000-0000-000025000000}"/>
    <cellStyle name="40% - Accent6" xfId="49" xr:uid="{00000000-0005-0000-0000-000026000000}"/>
    <cellStyle name="40% - Akzent1" xfId="50" xr:uid="{00000000-0005-0000-0000-000027000000}"/>
    <cellStyle name="40% - Akzent2" xfId="51" xr:uid="{00000000-0005-0000-0000-000028000000}"/>
    <cellStyle name="40% - Akzent3" xfId="52" xr:uid="{00000000-0005-0000-0000-000029000000}"/>
    <cellStyle name="40% - Akzent4" xfId="53" xr:uid="{00000000-0005-0000-0000-00002A000000}"/>
    <cellStyle name="40% - Akzent5" xfId="54" xr:uid="{00000000-0005-0000-0000-00002B000000}"/>
    <cellStyle name="40% - Akzent6" xfId="55" xr:uid="{00000000-0005-0000-0000-00002C000000}"/>
    <cellStyle name="40% - Énfasis1 2" xfId="56" xr:uid="{00000000-0005-0000-0000-00002D000000}"/>
    <cellStyle name="40% - Énfasis2 2" xfId="57" xr:uid="{00000000-0005-0000-0000-00002E000000}"/>
    <cellStyle name="40% - Énfasis3 2" xfId="58" xr:uid="{00000000-0005-0000-0000-00002F000000}"/>
    <cellStyle name="40% - Énfasis4 2" xfId="59" xr:uid="{00000000-0005-0000-0000-000030000000}"/>
    <cellStyle name="40% - Énfasis5 2" xfId="60" xr:uid="{00000000-0005-0000-0000-000031000000}"/>
    <cellStyle name="40% - Énfasis6 2" xfId="61" xr:uid="{00000000-0005-0000-0000-000032000000}"/>
    <cellStyle name="60% - Accent1" xfId="62" xr:uid="{00000000-0005-0000-0000-000033000000}"/>
    <cellStyle name="60% - Accent2" xfId="63" xr:uid="{00000000-0005-0000-0000-000034000000}"/>
    <cellStyle name="60% - Accent3" xfId="64" xr:uid="{00000000-0005-0000-0000-000035000000}"/>
    <cellStyle name="60% - Accent4" xfId="65" xr:uid="{00000000-0005-0000-0000-000036000000}"/>
    <cellStyle name="60% - Accent5" xfId="66" xr:uid="{00000000-0005-0000-0000-000037000000}"/>
    <cellStyle name="60% - Accent6" xfId="67" xr:uid="{00000000-0005-0000-0000-000038000000}"/>
    <cellStyle name="60% - Akzent1" xfId="68" xr:uid="{00000000-0005-0000-0000-000039000000}"/>
    <cellStyle name="60% - Akzent2" xfId="69" xr:uid="{00000000-0005-0000-0000-00003A000000}"/>
    <cellStyle name="60% - Akzent3" xfId="70" xr:uid="{00000000-0005-0000-0000-00003B000000}"/>
    <cellStyle name="60% - Akzent4" xfId="71" xr:uid="{00000000-0005-0000-0000-00003C000000}"/>
    <cellStyle name="60% - Akzent5" xfId="72" xr:uid="{00000000-0005-0000-0000-00003D000000}"/>
    <cellStyle name="60% - Akzent6" xfId="73" xr:uid="{00000000-0005-0000-0000-00003E000000}"/>
    <cellStyle name="60% - Énfasis1 2" xfId="74" xr:uid="{00000000-0005-0000-0000-00003F000000}"/>
    <cellStyle name="60% - Énfasis2 2" xfId="75" xr:uid="{00000000-0005-0000-0000-000040000000}"/>
    <cellStyle name="60% - Énfasis3 2" xfId="76" xr:uid="{00000000-0005-0000-0000-000041000000}"/>
    <cellStyle name="60% - Énfasis4 2" xfId="77" xr:uid="{00000000-0005-0000-0000-000042000000}"/>
    <cellStyle name="60% - Énfasis5 2" xfId="78" xr:uid="{00000000-0005-0000-0000-000043000000}"/>
    <cellStyle name="60% - Énfasis6 2" xfId="79" xr:uid="{00000000-0005-0000-0000-000044000000}"/>
    <cellStyle name="Accent1" xfId="80" xr:uid="{00000000-0005-0000-0000-000045000000}"/>
    <cellStyle name="Accent2" xfId="81" xr:uid="{00000000-0005-0000-0000-000046000000}"/>
    <cellStyle name="Accent3" xfId="82" xr:uid="{00000000-0005-0000-0000-000047000000}"/>
    <cellStyle name="Accent4" xfId="83" xr:uid="{00000000-0005-0000-0000-000048000000}"/>
    <cellStyle name="Accent5" xfId="84" xr:uid="{00000000-0005-0000-0000-000049000000}"/>
    <cellStyle name="Accent6" xfId="85" xr:uid="{00000000-0005-0000-0000-00004A000000}"/>
    <cellStyle name="Bad" xfId="86" xr:uid="{00000000-0005-0000-0000-00004B000000}"/>
    <cellStyle name="Buena 2" xfId="87" xr:uid="{00000000-0005-0000-0000-00004C000000}"/>
    <cellStyle name="Calculation" xfId="88" xr:uid="{00000000-0005-0000-0000-00004D000000}"/>
    <cellStyle name="Cálculo 2" xfId="89" xr:uid="{00000000-0005-0000-0000-00004E000000}"/>
    <cellStyle name="Celda de comprobación 2" xfId="90" xr:uid="{00000000-0005-0000-0000-00004F000000}"/>
    <cellStyle name="Celda vinculada 2" xfId="91" xr:uid="{00000000-0005-0000-0000-000050000000}"/>
    <cellStyle name="Check Cell" xfId="92" xr:uid="{00000000-0005-0000-0000-000051000000}"/>
    <cellStyle name="Encabezado 4 2" xfId="93" xr:uid="{00000000-0005-0000-0000-000052000000}"/>
    <cellStyle name="Énfasis1 2" xfId="94" xr:uid="{00000000-0005-0000-0000-000053000000}"/>
    <cellStyle name="Énfasis2 2" xfId="95" xr:uid="{00000000-0005-0000-0000-000054000000}"/>
    <cellStyle name="Énfasis3 2" xfId="96" xr:uid="{00000000-0005-0000-0000-000055000000}"/>
    <cellStyle name="Énfasis4 2" xfId="97" xr:uid="{00000000-0005-0000-0000-000056000000}"/>
    <cellStyle name="Énfasis5 2" xfId="98" xr:uid="{00000000-0005-0000-0000-000057000000}"/>
    <cellStyle name="Énfasis6 2" xfId="99" xr:uid="{00000000-0005-0000-0000-000058000000}"/>
    <cellStyle name="Entrada 2" xfId="100" xr:uid="{00000000-0005-0000-0000-000059000000}"/>
    <cellStyle name="Estilo 1" xfId="101" xr:uid="{00000000-0005-0000-0000-00005A000000}"/>
    <cellStyle name="Explanatory Text" xfId="102" xr:uid="{00000000-0005-0000-0000-00005B000000}"/>
    <cellStyle name="Good" xfId="103" xr:uid="{00000000-0005-0000-0000-00005F000000}"/>
    <cellStyle name="Heading 1" xfId="104" xr:uid="{00000000-0005-0000-0000-000060000000}"/>
    <cellStyle name="Heading 2" xfId="105" xr:uid="{00000000-0005-0000-0000-000061000000}"/>
    <cellStyle name="Heading 3" xfId="106" xr:uid="{00000000-0005-0000-0000-000062000000}"/>
    <cellStyle name="Heading 4" xfId="107" xr:uid="{00000000-0005-0000-0000-000063000000}"/>
    <cellStyle name="Heure" xfId="8" xr:uid="{00000000-0005-0000-0000-000064000000}"/>
    <cellStyle name="Hipervínculo" xfId="6" builtinId="8" hidden="1"/>
    <cellStyle name="Hipervínculo" xfId="141" builtinId="8" hidden="1"/>
    <cellStyle name="Hipervínculo" xfId="143" builtinId="8" hidden="1"/>
    <cellStyle name="Hipervínculo visitado" xfId="7" builtinId="9" hidden="1"/>
    <cellStyle name="Hipervínculo visitado" xfId="142" builtinId="9" hidden="1"/>
    <cellStyle name="Hipervínculo visitado" xfId="144" builtinId="9" hidden="1"/>
    <cellStyle name="Incorrecto 2" xfId="108" xr:uid="{00000000-0005-0000-0000-000068000000}"/>
    <cellStyle name="Input" xfId="109" xr:uid="{00000000-0005-0000-0000-000069000000}"/>
    <cellStyle name="Linked Cell" xfId="110" xr:uid="{00000000-0005-0000-0000-00006A000000}"/>
    <cellStyle name="Neutral 2" xfId="111" xr:uid="{00000000-0005-0000-0000-00006B000000}"/>
    <cellStyle name="Normal" xfId="0" builtinId="0"/>
    <cellStyle name="Normal 2" xfId="112" xr:uid="{00000000-0005-0000-0000-00006D000000}"/>
    <cellStyle name="Normal 3" xfId="113" xr:uid="{00000000-0005-0000-0000-00006E000000}"/>
    <cellStyle name="Normal 4" xfId="114" xr:uid="{00000000-0005-0000-0000-00006F000000}"/>
    <cellStyle name="Normal 4 2" xfId="115" xr:uid="{00000000-0005-0000-0000-000070000000}"/>
    <cellStyle name="Normal 5" xfId="116" xr:uid="{00000000-0005-0000-0000-000071000000}"/>
    <cellStyle name="Normal 5 2" xfId="117" xr:uid="{00000000-0005-0000-0000-000072000000}"/>
    <cellStyle name="Normal 6" xfId="118" xr:uid="{00000000-0005-0000-0000-000073000000}"/>
    <cellStyle name="Normal 6 2" xfId="119" xr:uid="{00000000-0005-0000-0000-000074000000}"/>
    <cellStyle name="Normal 6 3" xfId="120" xr:uid="{00000000-0005-0000-0000-000075000000}"/>
    <cellStyle name="Normal 7" xfId="121" xr:uid="{00000000-0005-0000-0000-000076000000}"/>
    <cellStyle name="Normal 8" xfId="122" xr:uid="{00000000-0005-0000-0000-000077000000}"/>
    <cellStyle name="Normal 9" xfId="123" xr:uid="{00000000-0005-0000-0000-000078000000}"/>
    <cellStyle name="Notas 2" xfId="124" xr:uid="{00000000-0005-0000-0000-000079000000}"/>
    <cellStyle name="Note" xfId="125" xr:uid="{00000000-0005-0000-0000-00007A000000}"/>
    <cellStyle name="Output" xfId="126" xr:uid="{00000000-0005-0000-0000-00007B000000}"/>
    <cellStyle name="Salida 2" xfId="127" xr:uid="{00000000-0005-0000-0000-00007C000000}"/>
    <cellStyle name="Stand. 2" xfId="9" xr:uid="{00000000-0005-0000-0000-00007D000000}"/>
    <cellStyle name="Stand. 2 2" xfId="128" xr:uid="{00000000-0005-0000-0000-00007E000000}"/>
    <cellStyle name="Stand. 2 3" xfId="129" xr:uid="{00000000-0005-0000-0000-00007F000000}"/>
    <cellStyle name="Standard 2" xfId="1" xr:uid="{00000000-0005-0000-0000-000080000000}"/>
    <cellStyle name="Standard 3" xfId="2" xr:uid="{00000000-0005-0000-0000-000081000000}"/>
    <cellStyle name="Standard 4" xfId="3" xr:uid="{00000000-0005-0000-0000-000082000000}"/>
    <cellStyle name="Standard 5" xfId="4" xr:uid="{00000000-0005-0000-0000-000083000000}"/>
    <cellStyle name="Standard 6" xfId="5" xr:uid="{00000000-0005-0000-0000-000084000000}"/>
    <cellStyle name="Standard 7" xfId="10" xr:uid="{00000000-0005-0000-0000-000085000000}"/>
    <cellStyle name="Standard 7 2" xfId="130" xr:uid="{00000000-0005-0000-0000-000086000000}"/>
    <cellStyle name="Standard 8" xfId="131" xr:uid="{00000000-0005-0000-0000-000087000000}"/>
    <cellStyle name="Texto de advertencia 2" xfId="132" xr:uid="{00000000-0005-0000-0000-000088000000}"/>
    <cellStyle name="Texto explicativo 2" xfId="133" xr:uid="{00000000-0005-0000-0000-000089000000}"/>
    <cellStyle name="Title" xfId="134" xr:uid="{00000000-0005-0000-0000-00008A000000}"/>
    <cellStyle name="Título 1 2" xfId="135" xr:uid="{00000000-0005-0000-0000-00008B000000}"/>
    <cellStyle name="Título 2 2" xfId="136" xr:uid="{00000000-0005-0000-0000-00008C000000}"/>
    <cellStyle name="Título 3 2" xfId="137" xr:uid="{00000000-0005-0000-0000-00008D000000}"/>
    <cellStyle name="Título 4" xfId="138" xr:uid="{00000000-0005-0000-0000-00008E000000}"/>
    <cellStyle name="Total 2" xfId="139" xr:uid="{00000000-0005-0000-0000-00008F000000}"/>
    <cellStyle name="Warning Text" xfId="140" xr:uid="{00000000-0005-0000-0000-000090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5A02D-1ECE-E84C-9825-0E1D91991B67}">
  <dimension ref="A1:P41"/>
  <sheetViews>
    <sheetView zoomScaleNormal="100" workbookViewId="0">
      <selection activeCell="M7" sqref="M7"/>
    </sheetView>
  </sheetViews>
  <sheetFormatPr baseColWidth="10" defaultRowHeight="13.2" x14ac:dyDescent="0.25"/>
  <cols>
    <col min="3" max="4" width="17.44140625" customWidth="1"/>
    <col min="5" max="6" width="12.6640625" customWidth="1"/>
    <col min="7" max="10" width="11.88671875" customWidth="1"/>
    <col min="11" max="11" width="14.109375" customWidth="1"/>
  </cols>
  <sheetData>
    <row r="1" spans="1:16" ht="21" x14ac:dyDescent="0.25">
      <c r="A1" s="110" t="s">
        <v>69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6" s="18" customFormat="1" ht="15.6" x14ac:dyDescent="0.3">
      <c r="A2" s="13"/>
      <c r="B2" s="14"/>
      <c r="C2" s="102" t="s">
        <v>30</v>
      </c>
      <c r="D2" s="103"/>
      <c r="E2" s="104" t="s">
        <v>32</v>
      </c>
      <c r="F2" s="105"/>
      <c r="G2" s="106" t="s">
        <v>12</v>
      </c>
      <c r="H2" s="102"/>
      <c r="I2" s="102"/>
      <c r="J2" s="102"/>
    </row>
    <row r="3" spans="1:16" s="18" customFormat="1" ht="27" thickBot="1" x14ac:dyDescent="0.3">
      <c r="A3" s="15"/>
      <c r="B3" s="36" t="s">
        <v>1</v>
      </c>
      <c r="C3" s="30" t="s">
        <v>54</v>
      </c>
      <c r="D3" s="31" t="s">
        <v>55</v>
      </c>
      <c r="E3" s="32" t="s">
        <v>56</v>
      </c>
      <c r="F3" s="31" t="s">
        <v>57</v>
      </c>
      <c r="G3" s="35" t="s">
        <v>58</v>
      </c>
      <c r="H3" s="33" t="s">
        <v>31</v>
      </c>
      <c r="I3" s="30" t="s">
        <v>59</v>
      </c>
      <c r="J3" s="33" t="s">
        <v>31</v>
      </c>
      <c r="K3" s="19"/>
      <c r="L3" s="19"/>
      <c r="M3" s="19"/>
      <c r="N3" s="19"/>
      <c r="O3" s="19"/>
      <c r="P3" s="19"/>
    </row>
    <row r="4" spans="1:16" ht="13.8" thickTop="1" x14ac:dyDescent="0.25">
      <c r="A4" s="12"/>
      <c r="B4" s="4" t="s">
        <v>29</v>
      </c>
      <c r="C4" s="45">
        <v>8.256214926990106</v>
      </c>
      <c r="D4" s="46">
        <v>5.1710318154179689</v>
      </c>
      <c r="E4" s="39">
        <v>1.0028808689236199</v>
      </c>
      <c r="F4" s="39">
        <v>0.99399891230113024</v>
      </c>
      <c r="G4" s="47">
        <v>8.2799999999999994</v>
      </c>
      <c r="H4" s="40">
        <v>0.54947647713231584</v>
      </c>
      <c r="I4" s="48">
        <v>5.14</v>
      </c>
      <c r="J4" s="41">
        <v>0.21868884979474457</v>
      </c>
    </row>
    <row r="5" spans="1:16" x14ac:dyDescent="0.25">
      <c r="A5" s="12">
        <v>51</v>
      </c>
      <c r="B5" s="4" t="s">
        <v>16</v>
      </c>
      <c r="C5" s="45">
        <v>7.8616981457294459</v>
      </c>
      <c r="D5" s="46">
        <v>4.4260610433230561</v>
      </c>
      <c r="E5" s="39"/>
      <c r="F5" s="39"/>
      <c r="G5" s="47">
        <v>7.8853237281660622</v>
      </c>
      <c r="H5" s="40">
        <v>0.24011468817855997</v>
      </c>
      <c r="I5" s="48">
        <v>4.3982902677014168</v>
      </c>
      <c r="J5" s="41">
        <v>0.11562755997175712</v>
      </c>
    </row>
    <row r="6" spans="1:16" x14ac:dyDescent="0.25">
      <c r="A6" s="12">
        <v>52</v>
      </c>
      <c r="B6" s="4" t="s">
        <v>33</v>
      </c>
      <c r="C6" s="45">
        <v>8.1505845806197499</v>
      </c>
      <c r="D6" s="46">
        <v>5.1085865841858462</v>
      </c>
      <c r="E6" s="40"/>
      <c r="F6" s="40"/>
      <c r="G6" s="47">
        <v>8.1760912738236229</v>
      </c>
      <c r="H6" s="40">
        <v>0.90591184190114993</v>
      </c>
      <c r="I6" s="48">
        <v>5.0751372639371963</v>
      </c>
      <c r="J6" s="41">
        <v>0.33028711843398234</v>
      </c>
    </row>
    <row r="7" spans="1:16" x14ac:dyDescent="0.25">
      <c r="A7" s="12">
        <v>53</v>
      </c>
      <c r="B7" s="4" t="s">
        <v>34</v>
      </c>
      <c r="C7" s="45">
        <v>8.0245885198103419</v>
      </c>
      <c r="D7" s="46">
        <v>5.0760589370698543</v>
      </c>
      <c r="E7" s="39"/>
      <c r="F7" s="39"/>
      <c r="G7" s="47">
        <v>8.050698221775864</v>
      </c>
      <c r="H7" s="40">
        <v>0.40844948727197899</v>
      </c>
      <c r="I7" s="48">
        <v>5.0414353643884269</v>
      </c>
      <c r="J7" s="41">
        <v>0.1488559340966151</v>
      </c>
    </row>
    <row r="8" spans="1:16" x14ac:dyDescent="0.25">
      <c r="A8" s="12">
        <v>54</v>
      </c>
      <c r="B8" s="4" t="s">
        <v>35</v>
      </c>
      <c r="C8" s="45">
        <v>8.0598131475660235</v>
      </c>
      <c r="D8" s="46">
        <v>5.0581551030919432</v>
      </c>
      <c r="E8" s="40"/>
      <c r="F8" s="40"/>
      <c r="G8" s="47">
        <v>8.0870391428481412</v>
      </c>
      <c r="H8" s="40">
        <v>0.42717752704558359</v>
      </c>
      <c r="I8" s="48">
        <v>5.0222713119818261</v>
      </c>
      <c r="J8" s="41">
        <v>0.10155770876815508</v>
      </c>
    </row>
    <row r="9" spans="1:16" x14ac:dyDescent="0.25">
      <c r="A9" s="12">
        <v>55</v>
      </c>
      <c r="B9" s="4" t="s">
        <v>36</v>
      </c>
      <c r="C9" s="45">
        <v>8.1552575442999338</v>
      </c>
      <c r="D9" s="46">
        <v>5.0802340347086474</v>
      </c>
      <c r="E9" s="40"/>
      <c r="F9" s="40"/>
      <c r="G9" s="47">
        <v>8.1838194945695353</v>
      </c>
      <c r="H9" s="40">
        <v>0.94634695782920086</v>
      </c>
      <c r="I9" s="48">
        <v>5.0428052366288814</v>
      </c>
      <c r="J9" s="41">
        <v>0.31019725723146097</v>
      </c>
    </row>
    <row r="10" spans="1:16" x14ac:dyDescent="0.25">
      <c r="A10" s="12"/>
      <c r="B10" s="4" t="s">
        <v>4</v>
      </c>
      <c r="C10" s="45">
        <v>8.1787684025664671</v>
      </c>
      <c r="D10" s="46">
        <v>5.109647779214777</v>
      </c>
      <c r="E10" s="40"/>
      <c r="F10" s="40"/>
      <c r="G10" s="47">
        <v>8.208429160719426</v>
      </c>
      <c r="H10" s="40">
        <v>0.77342368435503084</v>
      </c>
      <c r="I10" s="48">
        <v>5.0706058622828287</v>
      </c>
      <c r="J10" s="41">
        <v>0.4256992413006932</v>
      </c>
    </row>
    <row r="11" spans="1:16" x14ac:dyDescent="0.25">
      <c r="A11" s="12"/>
      <c r="B11" s="4" t="s">
        <v>29</v>
      </c>
      <c r="C11" s="45">
        <v>8.2490591264166948</v>
      </c>
      <c r="D11" s="46">
        <v>5.1810030426202083</v>
      </c>
      <c r="E11" s="39">
        <v>1.003750836684419</v>
      </c>
      <c r="F11" s="39">
        <v>0.99208588717611101</v>
      </c>
      <c r="G11" s="47">
        <v>8.2799999999999994</v>
      </c>
      <c r="H11" s="40">
        <v>0.26202768848545349</v>
      </c>
      <c r="I11" s="48">
        <v>5.14</v>
      </c>
      <c r="J11" s="41">
        <v>5.5683421186032027E-2</v>
      </c>
    </row>
    <row r="12" spans="1:16" x14ac:dyDescent="0.25">
      <c r="A12" s="12">
        <v>56</v>
      </c>
      <c r="B12" s="4" t="s">
        <v>5</v>
      </c>
      <c r="C12" s="45">
        <v>8.3743678123522276</v>
      </c>
      <c r="D12" s="46">
        <v>5.1425005427259922</v>
      </c>
      <c r="E12" s="40"/>
      <c r="F12" s="40"/>
      <c r="G12" s="47">
        <v>8.4017965590404824</v>
      </c>
      <c r="H12" s="40">
        <v>0.41713274687523832</v>
      </c>
      <c r="I12" s="48">
        <v>5.1020205402853263</v>
      </c>
      <c r="J12" s="41">
        <v>0.25414429994743803</v>
      </c>
    </row>
    <row r="13" spans="1:16" x14ac:dyDescent="0.25">
      <c r="A13" s="12">
        <v>57</v>
      </c>
      <c r="B13" s="4" t="s">
        <v>37</v>
      </c>
      <c r="C13" s="45">
        <v>8.2743156765895627</v>
      </c>
      <c r="D13" s="46">
        <v>5.1140949418802473</v>
      </c>
      <c r="E13" s="40"/>
      <c r="F13" s="40"/>
      <c r="G13" s="47">
        <v>8.2974821573712187</v>
      </c>
      <c r="H13" s="40">
        <v>0.14432969265922604</v>
      </c>
      <c r="I13" s="48">
        <v>5.0740556596771116</v>
      </c>
      <c r="J13" s="41">
        <v>0.1486035821374766</v>
      </c>
    </row>
    <row r="14" spans="1:16" x14ac:dyDescent="0.25">
      <c r="A14" s="12">
        <v>58</v>
      </c>
      <c r="B14" s="4" t="s">
        <v>38</v>
      </c>
      <c r="C14" s="45">
        <v>8.1427386902214387</v>
      </c>
      <c r="D14" s="46">
        <v>5.1437978310941848</v>
      </c>
      <c r="E14" s="39"/>
      <c r="F14" s="39"/>
      <c r="G14" s="47">
        <v>8.1616647847944215</v>
      </c>
      <c r="H14" s="40">
        <v>0.76024737668589737</v>
      </c>
      <c r="I14" s="48">
        <v>5.1037443811005545</v>
      </c>
      <c r="J14" s="41">
        <v>0.41745590997813148</v>
      </c>
    </row>
    <row r="15" spans="1:16" x14ac:dyDescent="0.25">
      <c r="A15" s="12">
        <v>59</v>
      </c>
      <c r="B15" s="4" t="s">
        <v>39</v>
      </c>
      <c r="C15" s="45">
        <v>8.1251176365069728</v>
      </c>
      <c r="D15" s="46">
        <v>5.0585675432849753</v>
      </c>
      <c r="E15" s="40"/>
      <c r="F15" s="40"/>
      <c r="G15" s="47">
        <v>8.1401391575625386</v>
      </c>
      <c r="H15" s="40">
        <v>0.46776355394806612</v>
      </c>
      <c r="I15" s="48">
        <v>5.0193925235806702</v>
      </c>
      <c r="J15" s="41">
        <v>0.20201982038157462</v>
      </c>
    </row>
    <row r="16" spans="1:16" x14ac:dyDescent="0.25">
      <c r="A16" s="12">
        <v>60</v>
      </c>
      <c r="B16" s="4" t="s">
        <v>40</v>
      </c>
      <c r="C16" s="45">
        <v>8.2301506357381786</v>
      </c>
      <c r="D16" s="46">
        <v>5.0563933563671188</v>
      </c>
      <c r="E16" s="40"/>
      <c r="F16" s="40"/>
      <c r="G16" s="47">
        <v>8.2414527774140875</v>
      </c>
      <c r="H16" s="40">
        <v>0.80078913520182771</v>
      </c>
      <c r="I16" s="48">
        <v>5.0174498455333518</v>
      </c>
      <c r="J16" s="41">
        <v>0.25849725282325453</v>
      </c>
    </row>
    <row r="17" spans="1:10" x14ac:dyDescent="0.25">
      <c r="A17" s="12">
        <v>61</v>
      </c>
      <c r="B17" s="4" t="s">
        <v>41</v>
      </c>
      <c r="C17" s="45">
        <v>7.9808861181040953</v>
      </c>
      <c r="D17" s="46">
        <v>5.0575280002020966</v>
      </c>
      <c r="E17" s="40"/>
      <c r="F17" s="40"/>
      <c r="G17" s="47">
        <v>7.9880509218579894</v>
      </c>
      <c r="H17" s="40">
        <v>0.87219861932806042</v>
      </c>
      <c r="I17" s="48">
        <v>5.0187904700338262</v>
      </c>
      <c r="J17" s="41">
        <v>0.43020335848111824</v>
      </c>
    </row>
    <row r="18" spans="1:10" x14ac:dyDescent="0.25">
      <c r="A18" s="12"/>
      <c r="B18" s="4" t="s">
        <v>29</v>
      </c>
      <c r="C18" s="45">
        <v>8.2765054096383661</v>
      </c>
      <c r="D18" s="46">
        <v>5.1794514927414967</v>
      </c>
      <c r="E18" s="39">
        <v>1.0004222301791241</v>
      </c>
      <c r="F18" s="39">
        <v>0.9923830751582895</v>
      </c>
      <c r="G18" s="47">
        <v>8.2799999999999994</v>
      </c>
      <c r="H18" s="40">
        <v>1.0096306346112911</v>
      </c>
      <c r="I18" s="48">
        <v>5.14</v>
      </c>
      <c r="J18" s="41">
        <v>0.31390618972106282</v>
      </c>
    </row>
    <row r="19" spans="1:10" x14ac:dyDescent="0.25">
      <c r="A19" s="12">
        <v>62</v>
      </c>
      <c r="B19" s="4" t="s">
        <v>17</v>
      </c>
      <c r="C19" s="45">
        <v>8.2032120930491121</v>
      </c>
      <c r="D19" s="46">
        <v>5.0923676344179665</v>
      </c>
      <c r="E19" s="40"/>
      <c r="F19" s="40"/>
      <c r="G19" s="47">
        <v>8.2289893963778589</v>
      </c>
      <c r="H19" s="40">
        <v>0.51296684467892373</v>
      </c>
      <c r="I19" s="48">
        <v>5.0653289789324765</v>
      </c>
      <c r="J19" s="41">
        <v>0.17336168482402953</v>
      </c>
    </row>
    <row r="20" spans="1:10" x14ac:dyDescent="0.25">
      <c r="A20" s="12">
        <v>63</v>
      </c>
      <c r="B20" s="4" t="s">
        <v>42</v>
      </c>
      <c r="C20" s="45">
        <v>8.1964195155213986</v>
      </c>
      <c r="D20" s="46">
        <v>5.0674904964527583</v>
      </c>
      <c r="E20" s="39"/>
      <c r="F20" s="39"/>
      <c r="G20" s="47">
        <v>8.2444706572863726</v>
      </c>
      <c r="H20" s="40">
        <v>0.20050255717389215</v>
      </c>
      <c r="I20" s="48">
        <v>5.0522760571851713</v>
      </c>
      <c r="J20" s="41">
        <v>0.10203573149098917</v>
      </c>
    </row>
    <row r="21" spans="1:10" x14ac:dyDescent="0.25">
      <c r="A21" s="12">
        <v>64</v>
      </c>
      <c r="B21" s="4" t="s">
        <v>43</v>
      </c>
      <c r="C21" s="45">
        <v>8.2968806828006176</v>
      </c>
      <c r="D21" s="46">
        <v>5.1247603997687525</v>
      </c>
      <c r="E21" s="40"/>
      <c r="F21" s="40"/>
      <c r="G21" s="47">
        <v>8.3680892223702301</v>
      </c>
      <c r="H21" s="40">
        <v>0.25741063244811418</v>
      </c>
      <c r="I21" s="48">
        <v>5.1211982808212939</v>
      </c>
      <c r="J21" s="41">
        <v>0.19702945278061518</v>
      </c>
    </row>
    <row r="22" spans="1:10" x14ac:dyDescent="0.25">
      <c r="A22" s="12">
        <v>65</v>
      </c>
      <c r="B22" s="4" t="s">
        <v>44</v>
      </c>
      <c r="C22" s="45">
        <v>8.3354586407945632</v>
      </c>
      <c r="D22" s="46">
        <v>5.1110565976056046</v>
      </c>
      <c r="E22" s="40"/>
      <c r="F22" s="40"/>
      <c r="G22" s="47">
        <v>8.429671663400347</v>
      </c>
      <c r="H22" s="40">
        <v>0.38314935715888448</v>
      </c>
      <c r="I22" s="48">
        <v>5.1192966506510436</v>
      </c>
      <c r="J22" s="41">
        <v>0.25573339685599028</v>
      </c>
    </row>
    <row r="23" spans="1:10" x14ac:dyDescent="0.25">
      <c r="A23" s="12">
        <v>66</v>
      </c>
      <c r="B23" s="4" t="s">
        <v>45</v>
      </c>
      <c r="C23" s="45">
        <v>8.2968484974929595</v>
      </c>
      <c r="D23" s="46">
        <v>5.074513193963214</v>
      </c>
      <c r="E23" s="40"/>
      <c r="F23" s="40"/>
      <c r="G23" s="47">
        <v>8.4131934831698398</v>
      </c>
      <c r="H23" s="40">
        <v>0.2690420671864614</v>
      </c>
      <c r="I23" s="48">
        <v>5.0944026625095793</v>
      </c>
      <c r="J23" s="41">
        <v>0.11509484511246794</v>
      </c>
    </row>
    <row r="24" spans="1:10" x14ac:dyDescent="0.25">
      <c r="A24" s="12"/>
      <c r="B24" s="4" t="s">
        <v>5</v>
      </c>
      <c r="C24" s="45">
        <v>8.1597398635538454</v>
      </c>
      <c r="D24" s="46">
        <v>5.0514772966093133</v>
      </c>
      <c r="E24" s="40"/>
      <c r="F24" s="40"/>
      <c r="G24" s="47">
        <v>8.296357613557122</v>
      </c>
      <c r="H24" s="40">
        <v>0.49033619427938135</v>
      </c>
      <c r="I24" s="48">
        <v>5.0829316568749432</v>
      </c>
      <c r="J24" s="41">
        <v>0.19228504289833781</v>
      </c>
    </row>
    <row r="25" spans="1:10" x14ac:dyDescent="0.25">
      <c r="A25" s="12"/>
      <c r="B25" s="4" t="s">
        <v>29</v>
      </c>
      <c r="C25" s="45">
        <v>8.1219228724946735</v>
      </c>
      <c r="D25" s="46">
        <v>5.0965061806274168</v>
      </c>
      <c r="E25" s="39">
        <v>1.0194630175620927</v>
      </c>
      <c r="F25" s="39">
        <v>1.0085340462330663</v>
      </c>
      <c r="G25" s="47">
        <v>8.2799999999999994</v>
      </c>
      <c r="H25" s="40">
        <v>0.37427814673237514</v>
      </c>
      <c r="I25" s="48">
        <v>5.14</v>
      </c>
      <c r="J25" s="41">
        <v>8.7619174287888749E-2</v>
      </c>
    </row>
    <row r="26" spans="1:10" x14ac:dyDescent="0.25">
      <c r="A26" s="12">
        <v>67</v>
      </c>
      <c r="B26" s="4" t="s">
        <v>6</v>
      </c>
      <c r="C26" s="45">
        <v>8.2367744179230193</v>
      </c>
      <c r="D26" s="46">
        <v>5.0571397764790973</v>
      </c>
      <c r="E26" s="40"/>
      <c r="F26" s="40"/>
      <c r="G26" s="47">
        <v>8.3794970042318475</v>
      </c>
      <c r="H26" s="40">
        <v>0.17458958006836928</v>
      </c>
      <c r="I26" s="48">
        <v>5.0928905405409548</v>
      </c>
      <c r="J26" s="41">
        <v>5.4175325293106355E-2</v>
      </c>
    </row>
    <row r="27" spans="1:10" x14ac:dyDescent="0.25">
      <c r="A27" s="12">
        <v>68</v>
      </c>
      <c r="B27" s="4" t="s">
        <v>46</v>
      </c>
      <c r="C27" s="45">
        <v>8.1450287056251671</v>
      </c>
      <c r="D27" s="46">
        <v>5.0276879157143144</v>
      </c>
      <c r="E27" s="39"/>
      <c r="F27" s="39"/>
      <c r="G27" s="47">
        <v>8.2687675965689227</v>
      </c>
      <c r="H27" s="40">
        <v>0.873811966614778</v>
      </c>
      <c r="I27" s="48">
        <v>5.0558665108460197</v>
      </c>
      <c r="J27" s="41">
        <v>0.40020607955657511</v>
      </c>
    </row>
    <row r="28" spans="1:10" x14ac:dyDescent="0.25">
      <c r="A28" s="12">
        <v>69</v>
      </c>
      <c r="B28" s="4" t="s">
        <v>47</v>
      </c>
      <c r="C28" s="45">
        <v>8.2740970215331764</v>
      </c>
      <c r="D28" s="46">
        <v>5.0764700739690323</v>
      </c>
      <c r="E28" s="40"/>
      <c r="F28" s="40"/>
      <c r="G28" s="47">
        <v>8.3821271097566044</v>
      </c>
      <c r="H28" s="40">
        <v>0.31499455486692579</v>
      </c>
      <c r="I28" s="48">
        <v>5.0974866642831316</v>
      </c>
      <c r="J28" s="41">
        <v>0.15016469461501991</v>
      </c>
    </row>
    <row r="29" spans="1:10" x14ac:dyDescent="0.25">
      <c r="A29" s="12">
        <v>70</v>
      </c>
      <c r="B29" s="4" t="s">
        <v>48</v>
      </c>
      <c r="C29" s="45">
        <v>7.9925899969967729</v>
      </c>
      <c r="D29" s="46">
        <v>5.0252300486657564</v>
      </c>
      <c r="E29" s="40"/>
      <c r="F29" s="40"/>
      <c r="G29" s="47">
        <v>8.0798761760998303</v>
      </c>
      <c r="H29" s="40">
        <v>2.0914727073341797</v>
      </c>
      <c r="I29" s="48">
        <v>5.0386741422325487</v>
      </c>
      <c r="J29" s="41">
        <v>0.66347383437550367</v>
      </c>
    </row>
    <row r="30" spans="1:10" x14ac:dyDescent="0.25">
      <c r="A30" s="12">
        <v>71</v>
      </c>
      <c r="B30" s="4" t="s">
        <v>49</v>
      </c>
      <c r="C30" s="45">
        <v>8.303377625086954</v>
      </c>
      <c r="D30" s="46">
        <v>5.0746869146480478</v>
      </c>
      <c r="E30" s="40"/>
      <c r="F30" s="40"/>
      <c r="G30" s="47">
        <v>8.3763257488753435</v>
      </c>
      <c r="H30" s="40">
        <v>1.0002473410042885</v>
      </c>
      <c r="I30" s="48">
        <v>5.0808305195378072</v>
      </c>
      <c r="J30" s="41">
        <v>0.39132945754746207</v>
      </c>
    </row>
    <row r="31" spans="1:10" x14ac:dyDescent="0.25">
      <c r="A31" s="12">
        <v>72</v>
      </c>
      <c r="B31" s="4" t="s">
        <v>50</v>
      </c>
      <c r="C31" s="45">
        <v>8.2369405181191144</v>
      </c>
      <c r="D31" s="46">
        <v>5.0547567469841281</v>
      </c>
      <c r="E31" s="39"/>
      <c r="F31" s="39"/>
      <c r="G31" s="47">
        <v>8.2917147147538337</v>
      </c>
      <c r="H31" s="40">
        <v>0.44070317337403925</v>
      </c>
      <c r="I31" s="48">
        <v>5.0534726134532297</v>
      </c>
      <c r="J31" s="41">
        <v>0.10629216130931335</v>
      </c>
    </row>
    <row r="32" spans="1:10" ht="13.8" thickBot="1" x14ac:dyDescent="0.3">
      <c r="A32" s="22"/>
      <c r="B32" s="23" t="s">
        <v>29</v>
      </c>
      <c r="C32" s="49">
        <v>8.2427896522287618</v>
      </c>
      <c r="D32" s="50">
        <v>5.1488494633821844</v>
      </c>
      <c r="E32" s="42">
        <v>1.0045142905910716</v>
      </c>
      <c r="F32" s="42">
        <v>0.99828127362333652</v>
      </c>
      <c r="G32" s="51">
        <v>8.2799999999999994</v>
      </c>
      <c r="H32" s="43">
        <v>0.44251678457755161</v>
      </c>
      <c r="I32" s="52">
        <v>5.14</v>
      </c>
      <c r="J32" s="44">
        <v>0.24112717885153737</v>
      </c>
    </row>
    <row r="33" spans="1:10" x14ac:dyDescent="0.25">
      <c r="G33" s="16"/>
      <c r="H33" s="16"/>
      <c r="I33" s="16"/>
      <c r="J33" s="16"/>
    </row>
    <row r="34" spans="1:10" s="17" customFormat="1" x14ac:dyDescent="0.25">
      <c r="A34" s="20" t="s">
        <v>53</v>
      </c>
      <c r="B34" s="20" t="s">
        <v>31</v>
      </c>
      <c r="C34" s="37">
        <f>STDEV(C4,C11,C18,C25,C32)/AVERAGE(C4,C11,C18,C25,C32)*100</f>
        <v>0.74550000416286422</v>
      </c>
      <c r="D34" s="37">
        <f>STDEV(D4,D11,D18,D25,D32)/AVERAGE(D4,D11,D18,D25,D32)*100</f>
        <v>0.68509190023566235</v>
      </c>
      <c r="E34" s="37"/>
      <c r="F34" s="37"/>
      <c r="G34" s="37">
        <f>STDEV(G4,G11,G18,G25,G32)/AVERAGE(G4,G11,G18,G25,G32)*100</f>
        <v>0</v>
      </c>
      <c r="H34" s="38"/>
      <c r="I34" s="37">
        <f>STDEV(I4,I11,I18,I25,I32)/AVERAGE(I4,I11,I18,I25,I32)*100</f>
        <v>0</v>
      </c>
      <c r="J34" s="21"/>
    </row>
    <row r="36" spans="1:10" x14ac:dyDescent="0.25">
      <c r="A36" s="17" t="s">
        <v>51</v>
      </c>
    </row>
    <row r="37" spans="1:10" x14ac:dyDescent="0.25">
      <c r="A37" s="101" t="s">
        <v>67</v>
      </c>
    </row>
    <row r="38" spans="1:10" x14ac:dyDescent="0.25">
      <c r="A38" s="7" t="s">
        <v>52</v>
      </c>
    </row>
    <row r="39" spans="1:10" x14ac:dyDescent="0.25">
      <c r="A39" s="101" t="s">
        <v>68</v>
      </c>
    </row>
    <row r="41" spans="1:10" x14ac:dyDescent="0.25">
      <c r="C41" s="34"/>
    </row>
  </sheetData>
  <mergeCells count="4">
    <mergeCell ref="C2:D2"/>
    <mergeCell ref="E2:F2"/>
    <mergeCell ref="G2:J2"/>
    <mergeCell ref="A1:J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5"/>
  <sheetViews>
    <sheetView zoomScaleNormal="100" zoomScalePageLayoutView="200" workbookViewId="0">
      <selection sqref="A1:XFD1"/>
    </sheetView>
  </sheetViews>
  <sheetFormatPr baseColWidth="10" defaultColWidth="10.77734375" defaultRowHeight="13.2" x14ac:dyDescent="0.25"/>
  <cols>
    <col min="1" max="1" width="10.77734375" style="64"/>
    <col min="2" max="2" width="10.77734375" style="65"/>
    <col min="3" max="6" width="10.77734375" style="64"/>
    <col min="7" max="8" width="13" style="64" customWidth="1"/>
    <col min="9" max="39" width="10.77734375" style="89"/>
    <col min="40" max="16384" width="10.77734375" style="64"/>
  </cols>
  <sheetData>
    <row r="1" spans="1:39" ht="21" x14ac:dyDescent="0.25">
      <c r="A1" s="110" t="s">
        <v>70</v>
      </c>
      <c r="B1" s="110"/>
      <c r="C1" s="110"/>
      <c r="D1" s="110"/>
      <c r="E1" s="110"/>
      <c r="F1" s="110"/>
      <c r="G1" s="110"/>
      <c r="H1" s="110"/>
    </row>
    <row r="2" spans="1:39" s="56" customFormat="1" ht="15.6" x14ac:dyDescent="0.25">
      <c r="A2" s="54"/>
      <c r="B2" s="55"/>
      <c r="C2" s="107" t="s">
        <v>12</v>
      </c>
      <c r="D2" s="108"/>
      <c r="E2" s="108"/>
      <c r="F2" s="109"/>
      <c r="G2" s="107" t="s">
        <v>0</v>
      </c>
      <c r="H2" s="109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</row>
    <row r="3" spans="1:39" s="57" customFormat="1" ht="40.200000000000003" thickBot="1" x14ac:dyDescent="0.3">
      <c r="A3" s="53" t="s">
        <v>1</v>
      </c>
      <c r="B3" s="33" t="s">
        <v>60</v>
      </c>
      <c r="C3" s="35" t="s">
        <v>61</v>
      </c>
      <c r="D3" s="33" t="s">
        <v>62</v>
      </c>
      <c r="E3" s="30" t="s">
        <v>63</v>
      </c>
      <c r="F3" s="84" t="s">
        <v>64</v>
      </c>
      <c r="G3" s="35" t="s">
        <v>65</v>
      </c>
      <c r="H3" s="85" t="s">
        <v>66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</row>
    <row r="4" spans="1:39" s="60" customFormat="1" ht="13.8" thickTop="1" x14ac:dyDescent="0.25">
      <c r="A4" s="58" t="s">
        <v>13</v>
      </c>
      <c r="B4" s="70">
        <v>6.980617073515293</v>
      </c>
      <c r="C4" s="77">
        <v>8.2321032658459803</v>
      </c>
      <c r="D4" s="71">
        <v>0.41583154394065086</v>
      </c>
      <c r="E4" s="78">
        <v>5.0917733158105314</v>
      </c>
      <c r="F4" s="71">
        <v>0.21805388971445441</v>
      </c>
      <c r="G4" s="79"/>
      <c r="H4" s="79"/>
      <c r="I4" s="87"/>
      <c r="J4" s="88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39" s="60" customFormat="1" x14ac:dyDescent="0.25">
      <c r="A5" s="58" t="s">
        <v>13</v>
      </c>
      <c r="B5" s="70">
        <v>6.9182312112859616</v>
      </c>
      <c r="C5" s="77">
        <v>8.1641392368931189</v>
      </c>
      <c r="D5" s="71">
        <v>0.21365831629217738</v>
      </c>
      <c r="E5" s="78">
        <v>5.0622115617758627</v>
      </c>
      <c r="F5" s="71">
        <v>9.7974642762176295E-2</v>
      </c>
      <c r="G5" s="72">
        <v>0.8255973808642082</v>
      </c>
      <c r="H5" s="72">
        <v>0.58057875323860286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s="60" customFormat="1" x14ac:dyDescent="0.25">
      <c r="A6" s="58" t="s">
        <v>2</v>
      </c>
      <c r="B6" s="70">
        <v>6.9815709069460725</v>
      </c>
      <c r="C6" s="77">
        <v>8.1956093135588652</v>
      </c>
      <c r="D6" s="71">
        <v>0.1916128830541235</v>
      </c>
      <c r="E6" s="78">
        <v>5.0529797602779523</v>
      </c>
      <c r="F6" s="71">
        <v>8.6149573829638781E-2</v>
      </c>
      <c r="G6" s="80"/>
      <c r="H6" s="80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</row>
    <row r="7" spans="1:39" s="60" customFormat="1" x14ac:dyDescent="0.25">
      <c r="A7" s="58" t="s">
        <v>2</v>
      </c>
      <c r="B7" s="70">
        <v>7.5794027662200651</v>
      </c>
      <c r="C7" s="77">
        <v>8.4137565818061137</v>
      </c>
      <c r="D7" s="71">
        <v>0.2487652111249023</v>
      </c>
      <c r="E7" s="78">
        <v>5.081572923476779</v>
      </c>
      <c r="F7" s="71">
        <v>0.23709937461789107</v>
      </c>
      <c r="G7" s="72">
        <v>2.6617577766468727</v>
      </c>
      <c r="H7" s="72">
        <v>0.56586736055427866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</row>
    <row r="8" spans="1:39" s="60" customFormat="1" x14ac:dyDescent="0.25">
      <c r="A8" s="58" t="s">
        <v>3</v>
      </c>
      <c r="B8" s="70">
        <v>7.7591307638607461</v>
      </c>
      <c r="C8" s="77">
        <v>8.1331706925942449</v>
      </c>
      <c r="D8" s="71">
        <v>0.64545247194636868</v>
      </c>
      <c r="E8" s="78">
        <v>5.0759308557456126</v>
      </c>
      <c r="F8" s="71">
        <v>8.7320719777697703E-2</v>
      </c>
      <c r="G8" s="80"/>
      <c r="H8" s="80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</row>
    <row r="9" spans="1:39" s="60" customFormat="1" x14ac:dyDescent="0.25">
      <c r="A9" s="58" t="s">
        <v>3</v>
      </c>
      <c r="B9" s="70">
        <v>7.832627496594557</v>
      </c>
      <c r="C9" s="77">
        <v>8.2939867985245765</v>
      </c>
      <c r="D9" s="71">
        <v>0.23228215176161371</v>
      </c>
      <c r="E9" s="78">
        <v>5.0977817785556097</v>
      </c>
      <c r="F9" s="71">
        <v>0.10420839224805686</v>
      </c>
      <c r="G9" s="73">
        <v>0.08</v>
      </c>
      <c r="H9" s="72">
        <v>0.43048109659065259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</row>
    <row r="10" spans="1:39" s="60" customFormat="1" x14ac:dyDescent="0.25">
      <c r="A10" s="58" t="s">
        <v>4</v>
      </c>
      <c r="B10" s="70">
        <v>5.1893591373633559</v>
      </c>
      <c r="C10" s="77">
        <v>8.6481656800930438</v>
      </c>
      <c r="D10" s="71">
        <v>0.2759908064717228</v>
      </c>
      <c r="E10" s="78">
        <v>5.6242452767454969</v>
      </c>
      <c r="F10" s="71">
        <v>0.14420003895896519</v>
      </c>
      <c r="G10" s="80"/>
      <c r="H10" s="80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</row>
    <row r="11" spans="1:39" s="60" customFormat="1" x14ac:dyDescent="0.25">
      <c r="A11" s="58" t="s">
        <v>4</v>
      </c>
      <c r="B11" s="70">
        <v>5.2581382615070975</v>
      </c>
      <c r="C11" s="77">
        <v>8.4503322054155561</v>
      </c>
      <c r="D11" s="71">
        <v>0.2579412848050755</v>
      </c>
      <c r="E11" s="78">
        <v>5.5769641014459772</v>
      </c>
      <c r="F11" s="71">
        <v>0.10155658177294449</v>
      </c>
      <c r="G11" s="73">
        <v>0.08</v>
      </c>
      <c r="H11" s="72">
        <v>0.84066702238276536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60" customFormat="1" x14ac:dyDescent="0.25">
      <c r="A12" s="58" t="s">
        <v>5</v>
      </c>
      <c r="B12" s="70">
        <v>6.1860428905380749</v>
      </c>
      <c r="C12" s="77">
        <v>7.9699622143182207</v>
      </c>
      <c r="D12" s="71">
        <v>0.15010435537494227</v>
      </c>
      <c r="E12" s="78">
        <v>5.0010586916215294</v>
      </c>
      <c r="F12" s="71">
        <v>0.11512754382422209</v>
      </c>
      <c r="G12" s="80"/>
      <c r="H12" s="80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39" s="60" customFormat="1" x14ac:dyDescent="0.25">
      <c r="A13" s="58" t="s">
        <v>5</v>
      </c>
      <c r="B13" s="70">
        <v>6.3243848289957105</v>
      </c>
      <c r="C13" s="77">
        <v>8.2867484208798103</v>
      </c>
      <c r="D13" s="71">
        <v>0.13814644279849123</v>
      </c>
      <c r="E13" s="78">
        <v>5.0688702013613884</v>
      </c>
      <c r="F13" s="71">
        <v>9.0129150873718838E-2</v>
      </c>
      <c r="G13" s="72">
        <v>3.9747516743865599</v>
      </c>
      <c r="H13" s="72">
        <v>1.3559430896795182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</row>
    <row r="14" spans="1:39" s="60" customFormat="1" x14ac:dyDescent="0.25">
      <c r="A14" s="58" t="s">
        <v>6</v>
      </c>
      <c r="B14" s="70">
        <v>4.5928420214669234</v>
      </c>
      <c r="C14" s="77">
        <v>8.8643708660362783</v>
      </c>
      <c r="D14" s="71">
        <v>0.18816823192665225</v>
      </c>
      <c r="E14" s="78">
        <v>6.0239497923119529</v>
      </c>
      <c r="F14" s="71">
        <v>0.1086640516456137</v>
      </c>
      <c r="G14" s="80"/>
      <c r="H14" s="80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60" customFormat="1" x14ac:dyDescent="0.25">
      <c r="A15" s="58" t="s">
        <v>6</v>
      </c>
      <c r="B15" s="70">
        <v>4.7512660205347448</v>
      </c>
      <c r="C15" s="77">
        <v>8.934726059967641</v>
      </c>
      <c r="D15" s="71">
        <v>0.47933395435655718</v>
      </c>
      <c r="E15" s="78">
        <v>6.0450506066347316</v>
      </c>
      <c r="F15" s="71">
        <v>7.8675467694722556E-2</v>
      </c>
      <c r="G15" s="73">
        <v>0.08</v>
      </c>
      <c r="H15" s="72">
        <v>0.35028204168813803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s="60" customFormat="1" x14ac:dyDescent="0.25">
      <c r="A16" s="58" t="s">
        <v>7</v>
      </c>
      <c r="B16" s="70">
        <v>3.0845632628733997</v>
      </c>
      <c r="C16" s="77">
        <v>8.8313284397955609</v>
      </c>
      <c r="D16" s="71">
        <v>0.14856130833827255</v>
      </c>
      <c r="E16" s="78">
        <v>5.7560172250085655</v>
      </c>
      <c r="F16" s="71">
        <v>0.13775746615212364</v>
      </c>
      <c r="G16" s="80"/>
      <c r="H16" s="80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</row>
    <row r="17" spans="1:39" s="60" customFormat="1" x14ac:dyDescent="0.25">
      <c r="A17" s="58" t="s">
        <v>7</v>
      </c>
      <c r="B17" s="70">
        <v>2.9720831000308316</v>
      </c>
      <c r="C17" s="77">
        <v>8.7960109993661337</v>
      </c>
      <c r="D17" s="71">
        <v>0.54139154048477356</v>
      </c>
      <c r="E17" s="78">
        <v>5.7393976012455603</v>
      </c>
      <c r="F17" s="71">
        <v>0.13364293612242772</v>
      </c>
      <c r="G17" s="72">
        <v>0.39991084773022856</v>
      </c>
      <c r="H17" s="72">
        <v>0.2887347815916318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</row>
    <row r="18" spans="1:39" s="60" customFormat="1" x14ac:dyDescent="0.25">
      <c r="A18" s="58" t="s">
        <v>8</v>
      </c>
      <c r="B18" s="70">
        <v>6.2357969046300621</v>
      </c>
      <c r="C18" s="77">
        <v>8.2668218967633607</v>
      </c>
      <c r="D18" s="71">
        <v>0.23956175343901251</v>
      </c>
      <c r="E18" s="78">
        <v>5.0803030872116848</v>
      </c>
      <c r="F18" s="71">
        <v>0.11052578145411023</v>
      </c>
      <c r="G18" s="80"/>
      <c r="H18" s="80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</row>
    <row r="19" spans="1:39" s="60" customFormat="1" x14ac:dyDescent="0.25">
      <c r="A19" s="58" t="s">
        <v>8</v>
      </c>
      <c r="B19" s="70">
        <v>6.9208246070464057</v>
      </c>
      <c r="C19" s="77">
        <v>8.3134263909698216</v>
      </c>
      <c r="D19" s="71">
        <v>0.30290267515856856</v>
      </c>
      <c r="E19" s="78">
        <v>5.0950097164285744</v>
      </c>
      <c r="F19" s="71">
        <v>0.10482066220858795</v>
      </c>
      <c r="G19" s="73">
        <v>0.08</v>
      </c>
      <c r="H19" s="72">
        <v>0.28948330374047221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</row>
    <row r="20" spans="1:39" s="60" customFormat="1" x14ac:dyDescent="0.25">
      <c r="A20" s="58" t="s">
        <v>9</v>
      </c>
      <c r="B20" s="70">
        <v>7.3376962190042789</v>
      </c>
      <c r="C20" s="77">
        <v>8.2249924097327956</v>
      </c>
      <c r="D20" s="71">
        <v>0.14959116171866008</v>
      </c>
      <c r="E20" s="78">
        <v>5.0210959363931096</v>
      </c>
      <c r="F20" s="71">
        <v>4.9267781884346405E-2</v>
      </c>
      <c r="G20" s="73"/>
      <c r="H20" s="80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</row>
    <row r="21" spans="1:39" s="60" customFormat="1" x14ac:dyDescent="0.25">
      <c r="A21" s="58" t="s">
        <v>9</v>
      </c>
      <c r="B21" s="70">
        <v>6.8131651699215583</v>
      </c>
      <c r="C21" s="77">
        <v>8.2661659844911455</v>
      </c>
      <c r="D21" s="71">
        <v>0.24410004188388018</v>
      </c>
      <c r="E21" s="78">
        <v>5.0300401963798098</v>
      </c>
      <c r="F21" s="71">
        <v>8.2076436287563212E-2</v>
      </c>
      <c r="G21" s="73">
        <v>0.08</v>
      </c>
      <c r="H21" s="72">
        <v>0.17813362062795629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</row>
    <row r="22" spans="1:39" s="60" customFormat="1" x14ac:dyDescent="0.25">
      <c r="A22" s="58" t="s">
        <v>10</v>
      </c>
      <c r="B22" s="70">
        <v>6.3642189754075957</v>
      </c>
      <c r="C22" s="77">
        <v>8.4133454810095198</v>
      </c>
      <c r="D22" s="71">
        <v>0.13726192010695623</v>
      </c>
      <c r="E22" s="78">
        <v>5.0996146707716168</v>
      </c>
      <c r="F22" s="71">
        <v>0.1231961842714506</v>
      </c>
      <c r="G22" s="80"/>
      <c r="H22" s="80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</row>
    <row r="23" spans="1:39" s="60" customFormat="1" x14ac:dyDescent="0.25">
      <c r="A23" s="58" t="s">
        <v>10</v>
      </c>
      <c r="B23" s="70">
        <v>6.0819667735991274</v>
      </c>
      <c r="C23" s="77">
        <v>8.3846488920147166</v>
      </c>
      <c r="D23" s="71">
        <v>0.12962398806463302</v>
      </c>
      <c r="E23" s="78">
        <v>5.0903729924861691</v>
      </c>
      <c r="F23" s="71">
        <v>0.10483031038439575</v>
      </c>
      <c r="G23" s="72">
        <v>0.3410841627694563</v>
      </c>
      <c r="H23" s="72">
        <v>0.18122307040993144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</row>
    <row r="24" spans="1:39" s="60" customFormat="1" x14ac:dyDescent="0.25">
      <c r="B24" s="74"/>
      <c r="C24" s="81"/>
      <c r="D24" s="81"/>
      <c r="E24" s="81"/>
      <c r="F24" s="81"/>
      <c r="G24" s="81"/>
      <c r="H24" s="81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</row>
    <row r="25" spans="1:39" s="60" customFormat="1" x14ac:dyDescent="0.25">
      <c r="A25" s="62" t="s">
        <v>11</v>
      </c>
      <c r="B25" s="75"/>
      <c r="C25" s="82"/>
      <c r="D25" s="76">
        <f>MEDIAN(D4:D23)</f>
        <v>0.23592195260031312</v>
      </c>
      <c r="E25" s="83"/>
      <c r="F25" s="76">
        <f>MEDIAN(F4:F23)</f>
        <v>0.10482548629649185</v>
      </c>
      <c r="G25" s="76">
        <f>MEDIAN(G4:G23)</f>
        <v>0.21054208138472813</v>
      </c>
      <c r="H25" s="76">
        <f>MEDIAN(H4:H23)</f>
        <v>0.39038156913939531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</row>
  </sheetData>
  <mergeCells count="3">
    <mergeCell ref="C2:F2"/>
    <mergeCell ref="G2:H2"/>
    <mergeCell ref="A1:H1"/>
  </mergeCells>
  <pageMargins left="0.75000000000000011" right="0.75000000000000011" top="1" bottom="1" header="0.5" footer="0.5"/>
  <pageSetup paperSize="9" scale="67" fitToHeight="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25"/>
  <sheetViews>
    <sheetView zoomScaleNormal="100" zoomScalePageLayoutView="200" workbookViewId="0">
      <selection sqref="A1:XFD1"/>
    </sheetView>
  </sheetViews>
  <sheetFormatPr baseColWidth="10" defaultColWidth="10.77734375" defaultRowHeight="13.2" x14ac:dyDescent="0.25"/>
  <cols>
    <col min="2" max="2" width="10.77734375" style="3"/>
    <col min="7" max="8" width="13" customWidth="1"/>
    <col min="9" max="41" width="10.77734375" style="95"/>
  </cols>
  <sheetData>
    <row r="1" spans="1:41" s="64" customFormat="1" ht="21" x14ac:dyDescent="0.25">
      <c r="A1" s="110" t="s">
        <v>71</v>
      </c>
      <c r="B1" s="110"/>
      <c r="C1" s="110"/>
      <c r="D1" s="110"/>
      <c r="E1" s="110"/>
      <c r="F1" s="110"/>
      <c r="G1" s="110"/>
      <c r="H1" s="110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1" s="1" customFormat="1" ht="15.6" x14ac:dyDescent="0.25">
      <c r="A2" s="54"/>
      <c r="B2" s="55"/>
      <c r="C2" s="107" t="s">
        <v>12</v>
      </c>
      <c r="D2" s="108"/>
      <c r="E2" s="108"/>
      <c r="F2" s="108"/>
      <c r="G2" s="108" t="s">
        <v>0</v>
      </c>
      <c r="H2" s="109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</row>
    <row r="3" spans="1:41" s="2" customFormat="1" ht="40.200000000000003" thickBot="1" x14ac:dyDescent="0.3">
      <c r="A3" s="53" t="s">
        <v>1</v>
      </c>
      <c r="B3" s="33" t="s">
        <v>60</v>
      </c>
      <c r="C3" s="35" t="s">
        <v>61</v>
      </c>
      <c r="D3" s="33" t="s">
        <v>62</v>
      </c>
      <c r="E3" s="30" t="s">
        <v>63</v>
      </c>
      <c r="F3" s="33" t="s">
        <v>64</v>
      </c>
      <c r="G3" s="30" t="s">
        <v>65</v>
      </c>
      <c r="H3" s="85" t="s">
        <v>66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</row>
    <row r="4" spans="1:41" s="7" customFormat="1" ht="13.8" thickTop="1" x14ac:dyDescent="0.25">
      <c r="A4" s="4" t="s">
        <v>14</v>
      </c>
      <c r="B4" s="45">
        <v>7.2136194314140569</v>
      </c>
      <c r="C4" s="66">
        <v>8.2648120399507334</v>
      </c>
      <c r="D4" s="59">
        <v>0.40045531231261372</v>
      </c>
      <c r="E4" s="67">
        <v>5.065462130434832</v>
      </c>
      <c r="F4" s="59">
        <v>0.12696121368571245</v>
      </c>
      <c r="G4" s="68"/>
      <c r="H4" s="68"/>
      <c r="I4" s="100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41" s="7" customFormat="1" x14ac:dyDescent="0.25">
      <c r="A5" s="4" t="s">
        <v>14</v>
      </c>
      <c r="B5" s="45">
        <v>7.2528770392458863</v>
      </c>
      <c r="C5" s="66">
        <v>8.366430137863059</v>
      </c>
      <c r="D5" s="59">
        <v>0.46075074379614883</v>
      </c>
      <c r="E5" s="67">
        <v>5.0872641505511984</v>
      </c>
      <c r="F5" s="59">
        <v>0.23001145203405468</v>
      </c>
      <c r="G5" s="61">
        <v>1.2295270288195363</v>
      </c>
      <c r="H5" s="61">
        <v>0.43040535206794472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41" s="7" customFormat="1" x14ac:dyDescent="0.25">
      <c r="A6" s="4" t="s">
        <v>15</v>
      </c>
      <c r="B6" s="45">
        <v>7.5092447376379328</v>
      </c>
      <c r="C6" s="66">
        <v>8.3432850812700039</v>
      </c>
      <c r="D6" s="59">
        <v>0.56224596111751679</v>
      </c>
      <c r="E6" s="67">
        <v>5.0822428485874056</v>
      </c>
      <c r="F6" s="59">
        <v>0.13416864205956727</v>
      </c>
      <c r="G6" s="68"/>
      <c r="H6" s="6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1" s="7" customFormat="1" x14ac:dyDescent="0.25">
      <c r="A7" s="4" t="s">
        <v>15</v>
      </c>
      <c r="B7" s="45">
        <v>7.6076536628478069</v>
      </c>
      <c r="C7" s="66">
        <v>8.2589738333097458</v>
      </c>
      <c r="D7" s="59">
        <v>0.12256812577687295</v>
      </c>
      <c r="E7" s="67">
        <v>5.0700695056751925</v>
      </c>
      <c r="F7" s="59">
        <v>8.2958112469355666E-2</v>
      </c>
      <c r="G7" s="61">
        <v>1.0105281929000607</v>
      </c>
      <c r="H7" s="61">
        <v>0.2395269819819138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41" s="7" customFormat="1" x14ac:dyDescent="0.25">
      <c r="A8" s="4" t="s">
        <v>16</v>
      </c>
      <c r="B8" s="45">
        <v>7.8890959685113939</v>
      </c>
      <c r="C8" s="66">
        <v>8.2886773309802741</v>
      </c>
      <c r="D8" s="59">
        <v>0.22626395361383606</v>
      </c>
      <c r="E8" s="67">
        <v>5.0727861206117986</v>
      </c>
      <c r="F8" s="59">
        <v>0.17224759359588085</v>
      </c>
      <c r="G8" s="68"/>
      <c r="H8" s="6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 s="7" customFormat="1" x14ac:dyDescent="0.25">
      <c r="A9" s="4" t="s">
        <v>16</v>
      </c>
      <c r="B9" s="45">
        <v>7.5075802863325105</v>
      </c>
      <c r="C9" s="66">
        <v>8.1256625576576038</v>
      </c>
      <c r="D9" s="59">
        <v>0.18169408786480568</v>
      </c>
      <c r="E9" s="67">
        <v>5.056514150325115</v>
      </c>
      <c r="F9" s="59">
        <v>0.14224184309082782</v>
      </c>
      <c r="G9" s="61">
        <v>1.9667163627346935</v>
      </c>
      <c r="H9" s="61">
        <v>0.32076988660269246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s="7" customFormat="1" x14ac:dyDescent="0.25">
      <c r="A10" s="4" t="s">
        <v>17</v>
      </c>
      <c r="B10" s="45">
        <v>6.8993194504028681</v>
      </c>
      <c r="C10" s="66">
        <v>8.075336785762282</v>
      </c>
      <c r="D10" s="59">
        <v>0.20461348351457109</v>
      </c>
      <c r="E10" s="67">
        <v>5.0155432507385322</v>
      </c>
      <c r="F10" s="59">
        <v>9.522069294270516E-2</v>
      </c>
      <c r="G10" s="68"/>
      <c r="H10" s="6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s="7" customFormat="1" x14ac:dyDescent="0.25">
      <c r="A11" s="4" t="s">
        <v>17</v>
      </c>
      <c r="B11" s="45">
        <v>6.8801712274976738</v>
      </c>
      <c r="C11" s="66">
        <v>8.0507682353648011</v>
      </c>
      <c r="D11" s="59">
        <v>0.34306553035200937</v>
      </c>
      <c r="E11" s="67">
        <v>5.012842332771279</v>
      </c>
      <c r="F11" s="59">
        <v>0.15696566780483348</v>
      </c>
      <c r="G11" s="61">
        <v>0.30424180500803311</v>
      </c>
      <c r="H11" s="61">
        <v>5.385095556409647E-2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1" s="7" customFormat="1" x14ac:dyDescent="0.25">
      <c r="A12" s="4" t="s">
        <v>18</v>
      </c>
      <c r="B12" s="45">
        <v>7.5253688166220076</v>
      </c>
      <c r="C12" s="66">
        <v>8.2807183196193233</v>
      </c>
      <c r="D12" s="59">
        <v>0.20843566555229584</v>
      </c>
      <c r="E12" s="67">
        <v>5.0769086812422755</v>
      </c>
      <c r="F12" s="59">
        <v>0.14527926340229705</v>
      </c>
      <c r="G12" s="68"/>
      <c r="H12" s="6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 s="7" customFormat="1" x14ac:dyDescent="0.25">
      <c r="A13" s="4" t="s">
        <v>18</v>
      </c>
      <c r="B13" s="45">
        <v>7.6105418375073555</v>
      </c>
      <c r="C13" s="66">
        <v>8.351200040626523</v>
      </c>
      <c r="D13" s="59">
        <v>0.28595448337726309</v>
      </c>
      <c r="E13" s="67">
        <v>5.0829183522717765</v>
      </c>
      <c r="F13" s="59">
        <v>0.19170467897020893</v>
      </c>
      <c r="G13" s="61">
        <v>0.85115467386698751</v>
      </c>
      <c r="H13" s="61">
        <v>0.11837264380399476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1" s="7" customFormat="1" x14ac:dyDescent="0.25">
      <c r="A14" s="4" t="s">
        <v>19</v>
      </c>
      <c r="B14" s="45">
        <v>7.5633886353140296</v>
      </c>
      <c r="C14" s="66">
        <v>8.4103653267794094</v>
      </c>
      <c r="D14" s="59">
        <v>0.50611083215865893</v>
      </c>
      <c r="E14" s="67">
        <v>5.1059776732115409</v>
      </c>
      <c r="F14" s="59">
        <v>0.18144019517301879</v>
      </c>
      <c r="G14" s="68"/>
      <c r="H14" s="6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1" s="7" customFormat="1" x14ac:dyDescent="0.25">
      <c r="A15" s="4" t="s">
        <v>19</v>
      </c>
      <c r="B15" s="45">
        <v>7.6315326783365789</v>
      </c>
      <c r="C15" s="66">
        <v>8.3402426731642905</v>
      </c>
      <c r="D15" s="59">
        <v>0.29624906358953779</v>
      </c>
      <c r="E15" s="67">
        <v>5.0912585261484216</v>
      </c>
      <c r="F15" s="59">
        <v>0.19094043531864768</v>
      </c>
      <c r="G15" s="61">
        <v>0.83376465695065205</v>
      </c>
      <c r="H15" s="61">
        <v>0.28827284420657068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 s="7" customFormat="1" x14ac:dyDescent="0.25">
      <c r="A16" s="4" t="s">
        <v>20</v>
      </c>
      <c r="B16" s="45">
        <v>7.179322357331908</v>
      </c>
      <c r="C16" s="66">
        <v>8.2452209904444178</v>
      </c>
      <c r="D16" s="59">
        <v>0.88767388636169442</v>
      </c>
      <c r="E16" s="67">
        <v>5.0527765497944745</v>
      </c>
      <c r="F16" s="59">
        <v>8.1253684448919478E-2</v>
      </c>
      <c r="G16" s="68"/>
      <c r="H16" s="6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s="7" customFormat="1" x14ac:dyDescent="0.25">
      <c r="A17" s="4" t="s">
        <v>20</v>
      </c>
      <c r="B17" s="45">
        <v>7.310340462342376</v>
      </c>
      <c r="C17" s="66">
        <v>8.2233248079719186</v>
      </c>
      <c r="D17" s="59">
        <v>0.30692691237245112</v>
      </c>
      <c r="E17" s="67">
        <v>5.0464693494488149</v>
      </c>
      <c r="F17" s="59">
        <v>0.15762983927001195</v>
      </c>
      <c r="G17" s="61">
        <v>0.2655621055866817</v>
      </c>
      <c r="H17" s="61">
        <v>0.12482642530305897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s="7" customFormat="1" x14ac:dyDescent="0.25">
      <c r="A18" s="4" t="s">
        <v>21</v>
      </c>
      <c r="B18" s="45">
        <v>7.4109061413564579</v>
      </c>
      <c r="C18" s="66">
        <v>8.0676878005311874</v>
      </c>
      <c r="D18" s="59">
        <v>0.69635949810285602</v>
      </c>
      <c r="E18" s="67">
        <v>5.0153457421066561</v>
      </c>
      <c r="F18" s="59">
        <v>0.15589042252272414</v>
      </c>
      <c r="G18" s="68"/>
      <c r="H18" s="6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s="7" customFormat="1" x14ac:dyDescent="0.25">
      <c r="A19" s="4" t="s">
        <v>21</v>
      </c>
      <c r="B19" s="45">
        <v>7.4211554105216759</v>
      </c>
      <c r="C19" s="66">
        <v>8.1161964526803914</v>
      </c>
      <c r="D19" s="59">
        <v>0.19060833268819355</v>
      </c>
      <c r="E19" s="67">
        <v>5.0278504257999845</v>
      </c>
      <c r="F19" s="59">
        <v>0.15827538858917925</v>
      </c>
      <c r="G19" s="61">
        <v>0.6012708144954505</v>
      </c>
      <c r="H19" s="61">
        <v>0.24932844785444391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s="7" customFormat="1" x14ac:dyDescent="0.25">
      <c r="A20" s="10" t="s">
        <v>22</v>
      </c>
      <c r="B20" s="45">
        <v>7.4</v>
      </c>
      <c r="C20" s="90">
        <v>8.31</v>
      </c>
      <c r="D20" s="59">
        <v>0.18</v>
      </c>
      <c r="E20" s="91">
        <v>5.0739999999999998</v>
      </c>
      <c r="F20" s="59">
        <v>0.09</v>
      </c>
      <c r="G20" s="68"/>
      <c r="H20" s="6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s="7" customFormat="1" x14ac:dyDescent="0.25">
      <c r="A21" s="10" t="s">
        <v>22</v>
      </c>
      <c r="B21" s="45">
        <v>7.5</v>
      </c>
      <c r="C21" s="90">
        <v>8.36</v>
      </c>
      <c r="D21" s="59">
        <v>0.56999999999999995</v>
      </c>
      <c r="E21" s="91">
        <v>5.0739999999999998</v>
      </c>
      <c r="F21" s="59">
        <v>0.19</v>
      </c>
      <c r="G21" s="61">
        <v>0.60168471720816996</v>
      </c>
      <c r="H21" s="61">
        <v>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s="7" customFormat="1" x14ac:dyDescent="0.25">
      <c r="B22" s="45"/>
      <c r="C22" s="45"/>
      <c r="D22" s="45"/>
      <c r="E22" s="45"/>
      <c r="F22" s="45"/>
      <c r="G22" s="45"/>
      <c r="H22" s="4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1" s="7" customFormat="1" x14ac:dyDescent="0.25">
      <c r="A23" s="9" t="s">
        <v>11</v>
      </c>
      <c r="B23" s="69"/>
      <c r="C23" s="69"/>
      <c r="D23" s="63">
        <f>MEDIAN(D4:D21)</f>
        <v>0.30158798798099445</v>
      </c>
      <c r="E23" s="69"/>
      <c r="F23" s="63">
        <f>MEDIAN(F4:F21)</f>
        <v>0.15642804516377881</v>
      </c>
      <c r="G23" s="63">
        <f>MEDIAN(G4:G21)</f>
        <v>0.83376465695065205</v>
      </c>
      <c r="H23" s="63">
        <f>MEDIAN(H4:H21)</f>
        <v>0.2395269819819138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 s="7" customFormat="1" x14ac:dyDescent="0.25">
      <c r="B24" s="1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1" s="7" customFormat="1" x14ac:dyDescent="0.25">
      <c r="B25" s="1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</sheetData>
  <mergeCells count="3">
    <mergeCell ref="C2:F2"/>
    <mergeCell ref="G2:H2"/>
    <mergeCell ref="A1:H1"/>
  </mergeCells>
  <pageMargins left="0.75000000000000011" right="0.75000000000000011" top="1" bottom="1" header="0.5" footer="0.5"/>
  <pageSetup paperSize="9" scale="67" fitToHeight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32"/>
  <sheetViews>
    <sheetView tabSelected="1" zoomScaleNormal="100" zoomScalePageLayoutView="200" workbookViewId="0">
      <selection activeCell="K23" sqref="K23"/>
    </sheetView>
  </sheetViews>
  <sheetFormatPr baseColWidth="10" defaultColWidth="10.77734375" defaultRowHeight="13.2" x14ac:dyDescent="0.25"/>
  <cols>
    <col min="1" max="1" width="15.6640625" customWidth="1"/>
    <col min="2" max="2" width="10.77734375" style="3"/>
    <col min="7" max="8" width="13" customWidth="1"/>
    <col min="9" max="36" width="10.77734375" style="95"/>
    <col min="37" max="37" width="10.77734375" style="96"/>
  </cols>
  <sheetData>
    <row r="1" spans="1:39" s="64" customFormat="1" ht="21" x14ac:dyDescent="0.25">
      <c r="A1" s="110" t="s">
        <v>72</v>
      </c>
      <c r="B1" s="110"/>
      <c r="C1" s="110"/>
      <c r="D1" s="110"/>
      <c r="E1" s="110"/>
      <c r="F1" s="110"/>
      <c r="G1" s="110"/>
      <c r="H1" s="110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39" s="2" customFormat="1" ht="16.2" thickBot="1" x14ac:dyDescent="0.3">
      <c r="A2" s="54"/>
      <c r="B2" s="55"/>
      <c r="C2" s="107" t="s">
        <v>12</v>
      </c>
      <c r="D2" s="108"/>
      <c r="E2" s="108"/>
      <c r="F2" s="109"/>
      <c r="G2" s="107" t="s">
        <v>0</v>
      </c>
      <c r="H2" s="109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2"/>
      <c r="AG2" s="92"/>
      <c r="AH2" s="92"/>
      <c r="AI2" s="92"/>
      <c r="AJ2" s="92"/>
      <c r="AK2" s="93"/>
    </row>
    <row r="3" spans="1:39" s="7" customFormat="1" ht="40.799999999999997" thickTop="1" thickBot="1" x14ac:dyDescent="0.3">
      <c r="A3" s="53" t="s">
        <v>1</v>
      </c>
      <c r="B3" s="33" t="s">
        <v>60</v>
      </c>
      <c r="C3" s="35" t="s">
        <v>61</v>
      </c>
      <c r="D3" s="33" t="s">
        <v>62</v>
      </c>
      <c r="E3" s="30" t="s">
        <v>63</v>
      </c>
      <c r="F3" s="84" t="s">
        <v>64</v>
      </c>
      <c r="G3" s="35" t="s">
        <v>65</v>
      </c>
      <c r="H3" s="85" t="s">
        <v>66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94"/>
    </row>
    <row r="4" spans="1:39" s="7" customFormat="1" ht="13.8" thickTop="1" x14ac:dyDescent="0.25">
      <c r="A4" s="4" t="s">
        <v>3</v>
      </c>
      <c r="B4" s="24">
        <v>7.3349754844053994</v>
      </c>
      <c r="C4" s="5">
        <v>8.3696464227569862</v>
      </c>
      <c r="D4" s="25">
        <v>0.84126891228343736</v>
      </c>
      <c r="E4" s="6">
        <v>5.1450810849123885</v>
      </c>
      <c r="F4" s="25">
        <v>0.22783968612360661</v>
      </c>
      <c r="G4" s="28">
        <v>0.08</v>
      </c>
      <c r="H4" s="26">
        <v>0.83856663936839271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94"/>
    </row>
    <row r="5" spans="1:39" s="7" customFormat="1" x14ac:dyDescent="0.25">
      <c r="A5" s="4" t="s">
        <v>4</v>
      </c>
      <c r="B5" s="24">
        <v>8.7954690630988548</v>
      </c>
      <c r="C5" s="5">
        <v>8.011534353951701</v>
      </c>
      <c r="D5" s="25">
        <v>0.18106007516043937</v>
      </c>
      <c r="E5" s="6">
        <v>5.0276505674365417</v>
      </c>
      <c r="F5" s="25">
        <v>4.0285989961612145E-2</v>
      </c>
      <c r="G5" s="27"/>
      <c r="H5" s="2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94"/>
    </row>
    <row r="6" spans="1:39" s="7" customFormat="1" x14ac:dyDescent="0.25">
      <c r="A6" s="4" t="s">
        <v>4</v>
      </c>
      <c r="B6" s="24">
        <v>9.0108883658117556</v>
      </c>
      <c r="C6" s="5">
        <v>8.208429160719426</v>
      </c>
      <c r="D6" s="25">
        <v>0.33818131040220673</v>
      </c>
      <c r="E6" s="6">
        <v>5.0706058622828287</v>
      </c>
      <c r="F6" s="25">
        <v>0.4256992413006932</v>
      </c>
      <c r="G6" s="28">
        <v>0.08</v>
      </c>
      <c r="H6" s="26">
        <v>0.85438107263267338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94"/>
    </row>
    <row r="7" spans="1:39" s="7" customFormat="1" x14ac:dyDescent="0.25">
      <c r="A7" s="4" t="s">
        <v>5</v>
      </c>
      <c r="B7" s="24">
        <v>8.4448809902297377</v>
      </c>
      <c r="C7" s="5">
        <v>8.4017965590404824</v>
      </c>
      <c r="D7" s="25">
        <v>0.32580195106289672</v>
      </c>
      <c r="E7" s="6">
        <v>5.1020205402853263</v>
      </c>
      <c r="F7" s="25">
        <v>0.25414429994743803</v>
      </c>
      <c r="G7" s="27"/>
      <c r="H7" s="2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94"/>
    </row>
    <row r="8" spans="1:39" s="7" customFormat="1" x14ac:dyDescent="0.25">
      <c r="A8" s="4" t="s">
        <v>5</v>
      </c>
      <c r="B8" s="24">
        <v>8.5362298972610411</v>
      </c>
      <c r="C8" s="5">
        <v>8.296357613557122</v>
      </c>
      <c r="D8" s="25">
        <v>0.29398292298600931</v>
      </c>
      <c r="E8" s="6">
        <v>5.0829316568749432</v>
      </c>
      <c r="F8" s="25">
        <v>0.19228504289833781</v>
      </c>
      <c r="G8" s="26">
        <v>1.254957136160435</v>
      </c>
      <c r="H8" s="26">
        <v>0.37414360172912065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94"/>
    </row>
    <row r="9" spans="1:39" s="7" customFormat="1" x14ac:dyDescent="0.25">
      <c r="A9" s="4" t="s">
        <v>6</v>
      </c>
      <c r="B9" s="24">
        <v>8.5943420166081843</v>
      </c>
      <c r="C9" s="5">
        <v>8.3794970042318475</v>
      </c>
      <c r="D9" s="25">
        <v>0.45318475018686344</v>
      </c>
      <c r="E9" s="6">
        <v>5.0928905405409548</v>
      </c>
      <c r="F9" s="25">
        <v>5.4175325293106355E-2</v>
      </c>
      <c r="G9" s="27"/>
      <c r="H9" s="2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94"/>
    </row>
    <row r="10" spans="1:39" s="7" customFormat="1" x14ac:dyDescent="0.25">
      <c r="A10" s="4" t="s">
        <v>6</v>
      </c>
      <c r="B10" s="24">
        <v>7.9832119463816777</v>
      </c>
      <c r="C10" s="5">
        <v>8.1673524350069897</v>
      </c>
      <c r="D10" s="25">
        <v>0.12118382351889009</v>
      </c>
      <c r="E10" s="6">
        <v>5.0264385303060228</v>
      </c>
      <c r="F10" s="25">
        <v>0.17649608187884952</v>
      </c>
      <c r="G10" s="28">
        <v>0.08</v>
      </c>
      <c r="H10" s="26">
        <v>1.3047994985549716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94"/>
    </row>
    <row r="11" spans="1:39" s="7" customFormat="1" x14ac:dyDescent="0.25">
      <c r="A11" s="4" t="s">
        <v>8</v>
      </c>
      <c r="B11" s="24">
        <v>8.948279533197411</v>
      </c>
      <c r="C11" s="5">
        <v>8.322143268252626</v>
      </c>
      <c r="D11" s="25">
        <v>1.8156098678712467</v>
      </c>
      <c r="E11" s="6">
        <v>5.1155516217602095</v>
      </c>
      <c r="F11" s="25">
        <v>0.17569293499444574</v>
      </c>
      <c r="G11" s="27"/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94"/>
    </row>
    <row r="12" spans="1:39" s="7" customFormat="1" x14ac:dyDescent="0.25">
      <c r="A12" s="4" t="s">
        <v>8</v>
      </c>
      <c r="B12" s="24">
        <v>8.4709084527514555</v>
      </c>
      <c r="C12" s="5">
        <v>8.3713941116657171</v>
      </c>
      <c r="D12" s="25">
        <v>1.2472923846112074</v>
      </c>
      <c r="E12" s="6">
        <v>5.0998750972803535</v>
      </c>
      <c r="F12" s="25">
        <v>0.22961337843763327</v>
      </c>
      <c r="G12" s="28">
        <v>0.08</v>
      </c>
      <c r="H12" s="26">
        <v>0.30644836840610123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94"/>
    </row>
    <row r="13" spans="1:39" s="7" customFormat="1" x14ac:dyDescent="0.25">
      <c r="A13" s="4" t="s">
        <v>10</v>
      </c>
      <c r="B13" s="24">
        <v>8.6964733128574885</v>
      </c>
      <c r="C13" s="5">
        <v>8.4247158481694004</v>
      </c>
      <c r="D13" s="25">
        <v>0.68558588341745808</v>
      </c>
      <c r="E13" s="6">
        <v>5.1299763014524151</v>
      </c>
      <c r="F13" s="25">
        <v>0.25888165778109345</v>
      </c>
      <c r="G13" s="27"/>
      <c r="H13" s="2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94"/>
    </row>
    <row r="14" spans="1:39" s="7" customFormat="1" x14ac:dyDescent="0.25">
      <c r="A14" s="4" t="s">
        <v>10</v>
      </c>
      <c r="B14" s="24">
        <v>8.0599088601293705</v>
      </c>
      <c r="C14" s="5">
        <v>8.2453290062027751</v>
      </c>
      <c r="D14" s="25">
        <v>0.45745724716565661</v>
      </c>
      <c r="E14" s="6">
        <v>5.0838133338599869</v>
      </c>
      <c r="F14" s="25">
        <v>9.1190831627596447E-2</v>
      </c>
      <c r="G14" s="26">
        <v>2.1292924912785538</v>
      </c>
      <c r="H14" s="26">
        <v>0.89986707305759694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94"/>
    </row>
    <row r="15" spans="1:39" s="7" customFormat="1" x14ac:dyDescent="0.25">
      <c r="A15" s="4" t="s">
        <v>23</v>
      </c>
      <c r="B15" s="24">
        <v>8.4557362991223393</v>
      </c>
      <c r="C15" s="5">
        <v>8.301510591999989</v>
      </c>
      <c r="D15" s="25">
        <v>0.55720645110471179</v>
      </c>
      <c r="E15" s="6">
        <v>5.0906668565057247</v>
      </c>
      <c r="F15" s="25">
        <v>0.15425346383859964</v>
      </c>
      <c r="G15" s="27"/>
      <c r="H15" s="2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94"/>
    </row>
    <row r="16" spans="1:39" s="7" customFormat="1" x14ac:dyDescent="0.25">
      <c r="A16" s="4" t="s">
        <v>23</v>
      </c>
      <c r="B16" s="24">
        <v>8.3948969839450349</v>
      </c>
      <c r="C16" s="5">
        <v>8.3443452017953703</v>
      </c>
      <c r="D16" s="25">
        <v>1.1241474018308073</v>
      </c>
      <c r="E16" s="6">
        <v>5.1198223675366634</v>
      </c>
      <c r="F16" s="25">
        <v>0.51156615416036433</v>
      </c>
      <c r="G16" s="26">
        <v>0.51598572718392066</v>
      </c>
      <c r="H16" s="26">
        <v>0.57272478935994053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94"/>
    </row>
    <row r="17" spans="1:37" s="7" customFormat="1" x14ac:dyDescent="0.25">
      <c r="A17" s="4" t="s">
        <v>24</v>
      </c>
      <c r="B17" s="24">
        <v>8.3672361207122012</v>
      </c>
      <c r="C17" s="5">
        <v>8.39155836073164</v>
      </c>
      <c r="D17" s="25">
        <v>0.70313854962318123</v>
      </c>
      <c r="E17" s="6">
        <v>5.1078159258306082</v>
      </c>
      <c r="F17" s="25">
        <v>0.27203444035176855</v>
      </c>
      <c r="G17" s="27"/>
      <c r="H17" s="2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94"/>
    </row>
    <row r="18" spans="1:37" s="7" customFormat="1" x14ac:dyDescent="0.25">
      <c r="A18" s="4" t="s">
        <v>24</v>
      </c>
      <c r="B18" s="24">
        <v>8.5374160573012539</v>
      </c>
      <c r="C18" s="5">
        <v>8.1897693662694362</v>
      </c>
      <c r="D18" s="25">
        <v>0.21953429120164092</v>
      </c>
      <c r="E18" s="6">
        <v>5.0720570350423682</v>
      </c>
      <c r="F18" s="25">
        <v>1.6701729265745993E-2</v>
      </c>
      <c r="G18" s="26">
        <v>2.4046665206605353</v>
      </c>
      <c r="H18" s="26">
        <v>0.70008182180968237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94"/>
    </row>
    <row r="19" spans="1:37" s="7" customFormat="1" x14ac:dyDescent="0.25">
      <c r="A19" s="4" t="s">
        <v>25</v>
      </c>
      <c r="B19" s="24">
        <v>7.8737643761138489</v>
      </c>
      <c r="C19" s="5">
        <v>8.116386571768464</v>
      </c>
      <c r="D19" s="25">
        <v>0.75356599243973643</v>
      </c>
      <c r="E19" s="6">
        <v>5.0642309442645246</v>
      </c>
      <c r="F19" s="25">
        <v>0.2545957035342904</v>
      </c>
      <c r="G19" s="27"/>
      <c r="H19" s="2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94"/>
    </row>
    <row r="20" spans="1:37" s="7" customFormat="1" x14ac:dyDescent="0.25">
      <c r="A20" s="4" t="s">
        <v>25</v>
      </c>
      <c r="B20" s="24">
        <v>8.292308724401547</v>
      </c>
      <c r="C20" s="5">
        <v>8.2552531327551684</v>
      </c>
      <c r="D20" s="25">
        <v>0.23534218256283326</v>
      </c>
      <c r="E20" s="6">
        <v>5.0811543814092071</v>
      </c>
      <c r="F20" s="25">
        <v>5.4808509014493474E-2</v>
      </c>
      <c r="G20" s="26">
        <v>1.7109406970551304</v>
      </c>
      <c r="H20" s="26">
        <v>0.33417585672803979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94"/>
    </row>
    <row r="21" spans="1:37" s="7" customFormat="1" x14ac:dyDescent="0.25">
      <c r="A21" s="4" t="s">
        <v>26</v>
      </c>
      <c r="B21" s="24">
        <v>8.3066884842333089</v>
      </c>
      <c r="C21" s="5">
        <v>8.102788368461761</v>
      </c>
      <c r="D21" s="25">
        <v>0.36721462562211238</v>
      </c>
      <c r="E21" s="6">
        <v>5.0338601110606724</v>
      </c>
      <c r="F21" s="25">
        <v>0.13412873313656359</v>
      </c>
      <c r="G21" s="27"/>
      <c r="H21" s="2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94"/>
    </row>
    <row r="22" spans="1:37" s="7" customFormat="1" x14ac:dyDescent="0.25">
      <c r="A22" s="4" t="s">
        <v>26</v>
      </c>
      <c r="B22" s="24">
        <v>8.5790920819928278</v>
      </c>
      <c r="C22" s="5">
        <v>8.1558044319456844</v>
      </c>
      <c r="D22" s="25">
        <v>0.20596558627787062</v>
      </c>
      <c r="E22" s="6">
        <v>5.0365228276658511</v>
      </c>
      <c r="F22" s="25">
        <v>0.24094641623097282</v>
      </c>
      <c r="G22" s="26">
        <v>0.65429406610539442</v>
      </c>
      <c r="H22" s="26">
        <v>5.2896118414733614E-2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94"/>
    </row>
    <row r="23" spans="1:37" s="7" customFormat="1" x14ac:dyDescent="0.25">
      <c r="A23" s="4" t="s">
        <v>26</v>
      </c>
      <c r="B23" s="24">
        <v>8.5507506351303668</v>
      </c>
      <c r="C23" s="5">
        <v>8.2004433055916088</v>
      </c>
      <c r="D23" s="25">
        <v>0.48801745835653432</v>
      </c>
      <c r="E23" s="6">
        <v>5.0467251581902435</v>
      </c>
      <c r="F23" s="25">
        <v>0.2735042171357947</v>
      </c>
      <c r="G23" s="27"/>
      <c r="H23" s="2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94"/>
    </row>
    <row r="24" spans="1:37" s="7" customFormat="1" x14ac:dyDescent="0.25">
      <c r="A24" s="4" t="s">
        <v>26</v>
      </c>
      <c r="B24" s="24">
        <v>8.1995597596178627</v>
      </c>
      <c r="C24" s="5">
        <v>8.2533269443541872</v>
      </c>
      <c r="D24" s="25">
        <v>0.49190976800047692</v>
      </c>
      <c r="E24" s="6">
        <v>5.0557574486157932</v>
      </c>
      <c r="F24" s="25">
        <v>0.17674328213572554</v>
      </c>
      <c r="G24" s="26">
        <v>0.6448875602434665</v>
      </c>
      <c r="H24" s="26">
        <v>0.17897329738457052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94"/>
    </row>
    <row r="25" spans="1:37" s="7" customFormat="1" x14ac:dyDescent="0.25">
      <c r="A25" s="4" t="s">
        <v>27</v>
      </c>
      <c r="B25" s="24">
        <v>8.6355076035775369</v>
      </c>
      <c r="C25" s="5">
        <v>8.3216362515348088</v>
      </c>
      <c r="D25" s="25">
        <v>0.16334274023183734</v>
      </c>
      <c r="E25" s="6">
        <v>5.0983138903346106</v>
      </c>
      <c r="F25" s="25">
        <v>0.11750878476529762</v>
      </c>
      <c r="G25" s="27"/>
      <c r="H25" s="2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94"/>
    </row>
    <row r="26" spans="1:37" s="7" customFormat="1" x14ac:dyDescent="0.25">
      <c r="A26" s="4" t="s">
        <v>27</v>
      </c>
      <c r="B26" s="24">
        <v>8.5854555389298728</v>
      </c>
      <c r="C26" s="5">
        <v>8.1942452838909734</v>
      </c>
      <c r="D26" s="25">
        <v>0.63850593745647277</v>
      </c>
      <c r="E26" s="6">
        <v>5.0695377291999435</v>
      </c>
      <c r="F26" s="25">
        <v>0.24906610189900355</v>
      </c>
      <c r="G26" s="26">
        <v>1.5308403755372018</v>
      </c>
      <c r="H26" s="26">
        <v>0.56442505804165877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94"/>
    </row>
    <row r="27" spans="1:37" s="7" customFormat="1" x14ac:dyDescent="0.25">
      <c r="A27" s="4" t="s">
        <v>28</v>
      </c>
      <c r="B27" s="24">
        <v>8.4875681677424755</v>
      </c>
      <c r="C27" s="5">
        <v>8.2960844990208056</v>
      </c>
      <c r="D27" s="25">
        <v>0.607918448288566</v>
      </c>
      <c r="E27" s="6">
        <v>5.0809948999079602</v>
      </c>
      <c r="F27" s="25">
        <v>0.23589110782455519</v>
      </c>
      <c r="G27" s="27"/>
      <c r="H27" s="2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94"/>
    </row>
    <row r="28" spans="1:37" s="7" customFormat="1" x14ac:dyDescent="0.25">
      <c r="A28" s="4" t="s">
        <v>28</v>
      </c>
      <c r="B28" s="24">
        <v>8.4307977704080308</v>
      </c>
      <c r="C28" s="5">
        <v>8.2712047866452956</v>
      </c>
      <c r="D28" s="25">
        <v>0.21073518574047848</v>
      </c>
      <c r="E28" s="6">
        <v>5.0374080293999421</v>
      </c>
      <c r="F28" s="25">
        <v>0.10971879957334299</v>
      </c>
      <c r="G28" s="26">
        <v>0.29989704635297032</v>
      </c>
      <c r="H28" s="26">
        <v>0.85784125681384904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94"/>
    </row>
    <row r="29" spans="1:37" s="7" customFormat="1" x14ac:dyDescent="0.25">
      <c r="A29" s="4" t="s">
        <v>28</v>
      </c>
      <c r="B29" s="24">
        <v>8.2131519869639078</v>
      </c>
      <c r="C29" s="5">
        <v>8.1942451126649569</v>
      </c>
      <c r="D29" s="25">
        <v>0.19207481858379813</v>
      </c>
      <c r="E29" s="6">
        <v>5.0274330987886691</v>
      </c>
      <c r="F29" s="25">
        <v>9.6231291366206534E-2</v>
      </c>
      <c r="G29" s="27"/>
      <c r="H29" s="2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94"/>
    </row>
    <row r="30" spans="1:37" s="7" customFormat="1" x14ac:dyDescent="0.25">
      <c r="A30" s="4" t="s">
        <v>28</v>
      </c>
      <c r="B30" s="24">
        <v>8.3715578267603554</v>
      </c>
      <c r="C30" s="5">
        <v>8.3357023467721767</v>
      </c>
      <c r="D30" s="25">
        <v>0.427345957718131</v>
      </c>
      <c r="E30" s="6">
        <v>5.0626456980395904</v>
      </c>
      <c r="F30" s="25">
        <v>0.16400169616648186</v>
      </c>
      <c r="G30" s="26">
        <v>1.7262997648018201</v>
      </c>
      <c r="H30" s="26">
        <v>0.70040910657579158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94"/>
    </row>
    <row r="31" spans="1:37" s="7" customFormat="1" x14ac:dyDescent="0.25">
      <c r="B31" s="24"/>
      <c r="C31" s="8"/>
      <c r="D31" s="8"/>
      <c r="E31" s="8"/>
      <c r="F31" s="8"/>
      <c r="G31" s="8"/>
      <c r="H31" s="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94"/>
    </row>
    <row r="32" spans="1:37" s="7" customFormat="1" x14ac:dyDescent="0.25">
      <c r="A32" s="9" t="s">
        <v>11</v>
      </c>
      <c r="B32" s="29"/>
      <c r="C32" s="98"/>
      <c r="D32" s="99">
        <f>MEDIAN(D3:D30)</f>
        <v>0.45318475018686344</v>
      </c>
      <c r="E32" s="98"/>
      <c r="F32" s="99">
        <f>MEDIAN(F3:F30)</f>
        <v>0.17674328213572554</v>
      </c>
      <c r="G32" s="99">
        <f>MEDIAN(G3:G30)</f>
        <v>0.64959081317443046</v>
      </c>
      <c r="H32" s="99">
        <f>MEDIAN(H3:H30)</f>
        <v>0.63640330558481151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94"/>
    </row>
  </sheetData>
  <mergeCells count="3">
    <mergeCell ref="C2:F2"/>
    <mergeCell ref="G2:H2"/>
    <mergeCell ref="A1:H1"/>
  </mergeCells>
  <pageMargins left="0.75000000000000011" right="0.75000000000000011" top="1" bottom="1" header="0.5" footer="0.5"/>
  <pageSetup paperSize="9" scale="67" fitToHeight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Dataset S4A</vt:lpstr>
      <vt:lpstr>Dataset S4B</vt:lpstr>
      <vt:lpstr>Dataset S4C</vt:lpstr>
      <vt:lpstr>Dataset S4D</vt:lpstr>
      <vt:lpstr>'Dataset S4B'!Área_de_impresión</vt:lpstr>
      <vt:lpstr>'Dataset S4C'!Área_de_impresión</vt:lpstr>
      <vt:lpstr>'Dataset S4D'!Área_de_impresión</vt:lpstr>
      <vt:lpstr>'Dataset S4B'!Títulos_a_imprimir</vt:lpstr>
      <vt:lpstr>'Dataset S4C'!Títulos_a_imprimir</vt:lpstr>
      <vt:lpstr>'Dataset S4D'!Títulos_a_imprimir</vt:lpstr>
    </vt:vector>
  </TitlesOfParts>
  <Company>IFG Uni Kiel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Garbe-Schönberg</dc:creator>
  <cp:lastModifiedBy>MLC</cp:lastModifiedBy>
  <dcterms:created xsi:type="dcterms:W3CDTF">2018-05-28T18:34:56Z</dcterms:created>
  <dcterms:modified xsi:type="dcterms:W3CDTF">2020-06-23T16:26:27Z</dcterms:modified>
</cp:coreProperties>
</file>