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015" windowHeight="7635"/>
  </bookViews>
  <sheets>
    <sheet name="S1 carbonate analyses" sheetId="1" r:id="rId1"/>
    <sheet name="txt" sheetId="2" state="hidden" r:id="rId2"/>
    <sheet name="Sheet1" sheetId="3" state="hidden" r:id="rId3"/>
    <sheet name="Sheet2" sheetId="4" state="hidden" r:id="rId4"/>
  </sheets>
  <definedNames>
    <definedName name="_xlnm.Print_Area" localSheetId="0">'S1 carbonate analyses'!$A$1:$G$255</definedName>
    <definedName name="_xlnm.Print_Titles" localSheetId="0">'S1 carbonate analyses'!$1:$4</definedName>
  </definedNames>
  <calcPr calcId="145621"/>
</workbook>
</file>

<file path=xl/calcChain.xml><?xml version="1.0" encoding="utf-8"?>
<calcChain xmlns="http://schemas.openxmlformats.org/spreadsheetml/2006/main">
  <c r="I11" i="3" l="1"/>
  <c r="I10" i="3"/>
  <c r="I9" i="3"/>
  <c r="I8" i="3"/>
  <c r="I7" i="3"/>
  <c r="I6" i="3"/>
  <c r="K11" i="3" l="1"/>
  <c r="K10" i="3"/>
  <c r="K9" i="3"/>
  <c r="K8" i="3"/>
  <c r="K7" i="3"/>
  <c r="K6" i="3"/>
</calcChain>
</file>

<file path=xl/sharedStrings.xml><?xml version="1.0" encoding="utf-8"?>
<sst xmlns="http://schemas.openxmlformats.org/spreadsheetml/2006/main" count="813" uniqueCount="296">
  <si>
    <t>b.d.l.</t>
  </si>
  <si>
    <t>vug</t>
  </si>
  <si>
    <t>MB-06-581-43</t>
  </si>
  <si>
    <t>MB-06-581-42</t>
  </si>
  <si>
    <t>MB-06-581-41</t>
  </si>
  <si>
    <t>n.d.</t>
  </si>
  <si>
    <t>interclast</t>
  </si>
  <si>
    <t>MB-06-801-33</t>
  </si>
  <si>
    <t>MB-06-801-32</t>
  </si>
  <si>
    <t>MB-07-106-30</t>
  </si>
  <si>
    <t>MB-07-106-29</t>
  </si>
  <si>
    <t>MB-07-102-28</t>
  </si>
  <si>
    <t>MB-07-102-26</t>
  </si>
  <si>
    <t>MB-06-808-23</t>
  </si>
  <si>
    <t>MB-06-605-22</t>
  </si>
  <si>
    <t>MB-06-605-21</t>
  </si>
  <si>
    <t>MB-06-605-20</t>
  </si>
  <si>
    <t>MB-06-605-19</t>
  </si>
  <si>
    <t>MB-06-605-18</t>
  </si>
  <si>
    <t>MB-06-605-17</t>
  </si>
  <si>
    <t>MB-06-605-16</t>
  </si>
  <si>
    <t>MB-07-230-9</t>
  </si>
  <si>
    <t>vesicle</t>
  </si>
  <si>
    <t>MB-07-230-6</t>
  </si>
  <si>
    <t>MB-07-230-5</t>
  </si>
  <si>
    <t>MB-07-230-4</t>
  </si>
  <si>
    <t>MB-07-230-3</t>
  </si>
  <si>
    <t>MB-07-230-2</t>
  </si>
  <si>
    <t>MB-07-230-1</t>
  </si>
  <si>
    <t>MB-06-678-2167</t>
  </si>
  <si>
    <t>MB-06-678-2166</t>
  </si>
  <si>
    <t>MB-06-678-2165</t>
  </si>
  <si>
    <t>MB-06-678-2155</t>
  </si>
  <si>
    <t>MB-06-678-2154</t>
  </si>
  <si>
    <t>MB-06-678-2153</t>
  </si>
  <si>
    <t>MB-06-678-2152</t>
  </si>
  <si>
    <t>MB-06-656-5</t>
  </si>
  <si>
    <t>MB-06-656-4</t>
  </si>
  <si>
    <t>MB-06-656-2148</t>
  </si>
  <si>
    <t>MB-06-656-2147</t>
  </si>
  <si>
    <t>MB-06-656-2143</t>
  </si>
  <si>
    <t>MB-06-656-2142</t>
  </si>
  <si>
    <t>MB-06-626-3</t>
  </si>
  <si>
    <t>MB-06-626-26</t>
  </si>
  <si>
    <t>MB-06-626-25</t>
  </si>
  <si>
    <t>MB-06-626-24</t>
  </si>
  <si>
    <t>MB-06-626-23</t>
  </si>
  <si>
    <t>MB-06-626-20</t>
  </si>
  <si>
    <t>MB-06-626-2</t>
  </si>
  <si>
    <t>MB-06-626-19</t>
  </si>
  <si>
    <t>MB-06-626-18</t>
  </si>
  <si>
    <t>MB-06-626-17</t>
  </si>
  <si>
    <t>MB-06-626-16</t>
  </si>
  <si>
    <t>MB-06-626-1</t>
  </si>
  <si>
    <t>MB-06-567-5</t>
  </si>
  <si>
    <t>MB-06-567-4</t>
  </si>
  <si>
    <t>MB-06-567-3</t>
  </si>
  <si>
    <t>MB-06-567-21</t>
  </si>
  <si>
    <t>MB-06-567-20</t>
  </si>
  <si>
    <t>MB-06-567-2</t>
  </si>
  <si>
    <t>MB-06-567-14</t>
  </si>
  <si>
    <t>MB-06-567-13</t>
  </si>
  <si>
    <t>MB-06-567-12</t>
  </si>
  <si>
    <t>MB-06-567-11</t>
  </si>
  <si>
    <t>MB-06-567-10</t>
  </si>
  <si>
    <t>MB-06-567-1</t>
  </si>
  <si>
    <t>MB-06-560-7</t>
  </si>
  <si>
    <t>MB-06-560-5</t>
  </si>
  <si>
    <t>MB-06-560-3</t>
  </si>
  <si>
    <t>vein</t>
  </si>
  <si>
    <t>MB-06-560-23</t>
  </si>
  <si>
    <t>MB-06-560-229</t>
  </si>
  <si>
    <t>MB-06-560-228</t>
  </si>
  <si>
    <t>MB-06-560-227</t>
  </si>
  <si>
    <t>MB-06-560-226</t>
  </si>
  <si>
    <t>MB-06-560-225</t>
  </si>
  <si>
    <t>MB-06-560-224</t>
  </si>
  <si>
    <t>MB-06-560-223</t>
  </si>
  <si>
    <t>MB-06-560-222</t>
  </si>
  <si>
    <t>MB-06-560-221</t>
  </si>
  <si>
    <t>MB-060560-220</t>
  </si>
  <si>
    <t>MB-06-560-22</t>
  </si>
  <si>
    <t>MB-06-560-219</t>
  </si>
  <si>
    <t>MB-06-560-2</t>
  </si>
  <si>
    <t>MB-06-560-16</t>
  </si>
  <si>
    <t>MB-06-560-15</t>
  </si>
  <si>
    <t>MB-06-560-14</t>
  </si>
  <si>
    <t>MB-06-560-13</t>
  </si>
  <si>
    <t>MB-06-560-12</t>
  </si>
  <si>
    <t>MB-06-554-9</t>
  </si>
  <si>
    <t>MB-06-554-7</t>
  </si>
  <si>
    <t>MB-06-554-5</t>
  </si>
  <si>
    <t>MB-06-554-4</t>
  </si>
  <si>
    <t>MB-06-554-2</t>
  </si>
  <si>
    <t>MB-06-554-15</t>
  </si>
  <si>
    <t>MB-06-554-14</t>
  </si>
  <si>
    <t>MB-06-554-1</t>
  </si>
  <si>
    <t>MB-06-550-9</t>
  </si>
  <si>
    <t>MB-06-550-26</t>
  </si>
  <si>
    <t>MB-06-550-25</t>
  </si>
  <si>
    <t>MB-06-550-24</t>
  </si>
  <si>
    <t>MB-06-550-23</t>
  </si>
  <si>
    <t>MB-06-550-13</t>
  </si>
  <si>
    <t>MB-06-550-12</t>
  </si>
  <si>
    <t>MB-06-550-11</t>
  </si>
  <si>
    <t>MB-06-550-10</t>
  </si>
  <si>
    <t>MB-06-529-2131</t>
  </si>
  <si>
    <t>MB-06-529-2130</t>
  </si>
  <si>
    <t>MB-06-529-2129</t>
  </si>
  <si>
    <t>MB-06-529-2124</t>
  </si>
  <si>
    <t>MB-06-529-2123</t>
  </si>
  <si>
    <t>MB-06-529-2122</t>
  </si>
  <si>
    <t>MB-06-529-2121</t>
  </si>
  <si>
    <t>MB-06-529-2120</t>
  </si>
  <si>
    <t>MB-06-523-2138</t>
  </si>
  <si>
    <t>MB-06-523-2137</t>
  </si>
  <si>
    <t>MB-06-523-2136</t>
  </si>
  <si>
    <t>MB-06-523-2135</t>
  </si>
  <si>
    <t>MB-06-724-9</t>
  </si>
  <si>
    <t>MB-06-724-5</t>
  </si>
  <si>
    <t>MB-06-724-286</t>
  </si>
  <si>
    <t>MB-06-724-285</t>
  </si>
  <si>
    <t>MB-06-724-284</t>
  </si>
  <si>
    <t>MB-06-724-279</t>
  </si>
  <si>
    <t>MB-06-724-274</t>
  </si>
  <si>
    <t>MB-06-724-273</t>
  </si>
  <si>
    <t>MB-06-724-272</t>
  </si>
  <si>
    <t>MB-06-724-267</t>
  </si>
  <si>
    <t>MB-06-724-266</t>
  </si>
  <si>
    <t>MB-06-724-265</t>
  </si>
  <si>
    <t>MB-06-724-264</t>
  </si>
  <si>
    <t>MB-06-724-263</t>
  </si>
  <si>
    <t>MB-06-724-262</t>
  </si>
  <si>
    <t>MB-06-724-2</t>
  </si>
  <si>
    <t>MB-06-724-19</t>
  </si>
  <si>
    <t>MB-06-724-16</t>
  </si>
  <si>
    <t>MB-06-724-15</t>
  </si>
  <si>
    <t>MB-06-724-14</t>
  </si>
  <si>
    <t>MB-06-724-13</t>
  </si>
  <si>
    <t>MB-06-724-10</t>
  </si>
  <si>
    <t>MB-06-724-1</t>
  </si>
  <si>
    <t>MB-06-700-8</t>
  </si>
  <si>
    <t>MB-06-700-7</t>
  </si>
  <si>
    <t>MB-06-700-6</t>
  </si>
  <si>
    <t>MB-06-700-5</t>
  </si>
  <si>
    <t>MB-06-700-4</t>
  </si>
  <si>
    <t>MB-06-700-3</t>
  </si>
  <si>
    <t>MB-06-700-260</t>
  </si>
  <si>
    <t>MB-06-700-257</t>
  </si>
  <si>
    <t>MB-06-700-254</t>
  </si>
  <si>
    <t>MB-06-700-253</t>
  </si>
  <si>
    <t>MB-06-700-252</t>
  </si>
  <si>
    <t>MB-06-700-2</t>
  </si>
  <si>
    <t>MB-06-700-16</t>
  </si>
  <si>
    <t>MB-06-700-15</t>
  </si>
  <si>
    <t>MB-06-700-14</t>
  </si>
  <si>
    <t>MB-06-700-13</t>
  </si>
  <si>
    <t>MB-06-700-1</t>
  </si>
  <si>
    <t>MB-06-696-1</t>
  </si>
  <si>
    <t>MB-07-148-2171</t>
  </si>
  <si>
    <t>Sample number</t>
  </si>
  <si>
    <t>MgO</t>
  </si>
  <si>
    <t>CaO</t>
  </si>
  <si>
    <t xml:space="preserve">MnO            </t>
  </si>
  <si>
    <t>FeO</t>
  </si>
  <si>
    <t>SrO</t>
  </si>
  <si>
    <t>Mg/Ca</t>
  </si>
  <si>
    <t>MB-07-013-1</t>
  </si>
  <si>
    <t>MB-07-013-10</t>
  </si>
  <si>
    <t>MB-07-013-11</t>
  </si>
  <si>
    <t>MB-07-013-13</t>
  </si>
  <si>
    <t>MB-07-013-14</t>
  </si>
  <si>
    <t>MB-07-013-15</t>
  </si>
  <si>
    <t>MB-07-013-16</t>
  </si>
  <si>
    <t>MB-07-013-17</t>
  </si>
  <si>
    <t>MB-07-013-18</t>
  </si>
  <si>
    <t>MB-07-013-19</t>
  </si>
  <si>
    <t>MB-07-013-2</t>
  </si>
  <si>
    <t>MB-07-013-232</t>
  </si>
  <si>
    <t>MB-07-013-233</t>
  </si>
  <si>
    <t>MB-07-013-236</t>
  </si>
  <si>
    <t>MB-07-013-3</t>
  </si>
  <si>
    <t>MB-07-013-4</t>
  </si>
  <si>
    <t>MB-07-013-5</t>
  </si>
  <si>
    <t>MB-07-013-6</t>
  </si>
  <si>
    <t>MB-07-013-7</t>
  </si>
  <si>
    <t>MB-07-013-8</t>
  </si>
  <si>
    <t>MB-07-013-9</t>
  </si>
  <si>
    <t>MB-07-069-2116</t>
  </si>
  <si>
    <t>MB-07-118-1</t>
  </si>
  <si>
    <t>MB-07-118-10</t>
  </si>
  <si>
    <t>MB-07-118-11</t>
  </si>
  <si>
    <t>MB-07-118-12</t>
  </si>
  <si>
    <t>MB-07-118-13</t>
  </si>
  <si>
    <t>Mb-07-118-14</t>
  </si>
  <si>
    <t>MB-07-118-15</t>
  </si>
  <si>
    <t>MB-07-118-16</t>
  </si>
  <si>
    <t>MB-07-118-17</t>
  </si>
  <si>
    <t>Mb-07-118-18</t>
  </si>
  <si>
    <t>MB-07-118-19</t>
  </si>
  <si>
    <t>MB-07-118-2</t>
  </si>
  <si>
    <t>MB-07-118-20</t>
  </si>
  <si>
    <t>MB-07-118-237</t>
  </si>
  <si>
    <t>MB-07-118-238</t>
  </si>
  <si>
    <t>MB-07-118-240</t>
  </si>
  <si>
    <t>MB-07-118-3</t>
  </si>
  <si>
    <t>MB-07-118-4</t>
  </si>
  <si>
    <t>MB-07-118-5</t>
  </si>
  <si>
    <t>MB-07-118-6</t>
  </si>
  <si>
    <t>MB-07-118-7</t>
  </si>
  <si>
    <t>MB-07-118-8</t>
  </si>
  <si>
    <t>MB-07-118-9</t>
  </si>
  <si>
    <t>MB-07-132-10</t>
  </si>
  <si>
    <t>MB-07-132-11</t>
  </si>
  <si>
    <t>MB-07-132-12</t>
  </si>
  <si>
    <t>MB-07-132-13</t>
  </si>
  <si>
    <t>MB-07-132-14</t>
  </si>
  <si>
    <t>MB-07-132-15</t>
  </si>
  <si>
    <t>MB-07-132-16</t>
  </si>
  <si>
    <t>MB-07-132-17</t>
  </si>
  <si>
    <t>MB-07-132-18</t>
  </si>
  <si>
    <t>MB-07-132-19</t>
  </si>
  <si>
    <t>MB-07-132-20</t>
  </si>
  <si>
    <t>MB-07-132-21</t>
  </si>
  <si>
    <t>MB-07-132-22</t>
  </si>
  <si>
    <t>MB-07-148-1</t>
  </si>
  <si>
    <t>MB-07-148-11</t>
  </si>
  <si>
    <t>MB-07-148-12</t>
  </si>
  <si>
    <t>MB-07-148-13</t>
  </si>
  <si>
    <t>MB-07-148-2</t>
  </si>
  <si>
    <t>MB-07-148-20</t>
  </si>
  <si>
    <t>MB-07-148-21</t>
  </si>
  <si>
    <t>MB-07-148-2172</t>
  </si>
  <si>
    <t>MB-07-148-2173</t>
  </si>
  <si>
    <t>MB-07-148-2174</t>
  </si>
  <si>
    <t>MB-07-148-2175</t>
  </si>
  <si>
    <t>MB-07-148-2176</t>
  </si>
  <si>
    <t>MB-07-148-2178</t>
  </si>
  <si>
    <t>MB-07-148-2179</t>
  </si>
  <si>
    <t>MB-07-148-2180</t>
  </si>
  <si>
    <t>MB-07-148-2181</t>
  </si>
  <si>
    <t>MB-07-148-2182</t>
  </si>
  <si>
    <t>MB-07-148-2185</t>
  </si>
  <si>
    <t>MB-07-148-22</t>
  </si>
  <si>
    <t>Mb-07-148-23</t>
  </si>
  <si>
    <t>MB-07-148-24</t>
  </si>
  <si>
    <t>MB-07-148-3</t>
  </si>
  <si>
    <t>MB-07-148-4</t>
  </si>
  <si>
    <t>MB-07-172-2108</t>
  </si>
  <si>
    <t>MB-07-172-2109</t>
  </si>
  <si>
    <t>MB-07-172-2110</t>
  </si>
  <si>
    <t>MB-07-172-2111</t>
  </si>
  <si>
    <t>MB-07-190-2100</t>
  </si>
  <si>
    <t>MB-07-190-2132</t>
  </si>
  <si>
    <t>MB-07-190-2133</t>
  </si>
  <si>
    <t>MB-07-190-287</t>
  </si>
  <si>
    <t>MB-07-190-288</t>
  </si>
  <si>
    <t>MB-07-190-289</t>
  </si>
  <si>
    <t>MB-07-190-290</t>
  </si>
  <si>
    <t>MB-07-190-291</t>
  </si>
  <si>
    <t>MB-07-190-292</t>
  </si>
  <si>
    <t>MB-07-190-295</t>
  </si>
  <si>
    <t>MB-07-190-298</t>
  </si>
  <si>
    <t>MB-07-190-299</t>
  </si>
  <si>
    <t>Sr</t>
  </si>
  <si>
    <t>Fe</t>
  </si>
  <si>
    <t>Mg</t>
  </si>
  <si>
    <t>Ca</t>
  </si>
  <si>
    <t>kcode</t>
  </si>
  <si>
    <t>jcode</t>
  </si>
  <si>
    <t>magnesite</t>
  </si>
  <si>
    <t>siderite</t>
  </si>
  <si>
    <t>MnO</t>
  </si>
  <si>
    <t>Weight percent oxides</t>
  </si>
  <si>
    <t>Total</t>
  </si>
  <si>
    <t>carbonate type</t>
  </si>
  <si>
    <t>sample</t>
  </si>
  <si>
    <t>calcite</t>
  </si>
  <si>
    <t>dolomite</t>
  </si>
  <si>
    <r>
      <rPr>
        <b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.  Major element abundances of representative carbonates from Minna Bluff</t>
    </r>
    <r>
      <rPr>
        <vertAlign val="superscript"/>
        <sz val="11"/>
        <color theme="1"/>
        <rFont val="Calibri"/>
        <family val="2"/>
        <scheme val="minor"/>
      </rPr>
      <t>a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</si>
  <si>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</si>
  <si>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LMC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</si>
  <si>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HMC</t>
    </r>
    <r>
      <rPr>
        <vertAlign val="superscript"/>
        <sz val="11"/>
        <color rgb="FF000000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</si>
  <si>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low magnesium carbonate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</si>
  <si>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high magnesium carbonate</t>
    </r>
  </si>
  <si>
    <r>
      <rPr>
        <vertAlign val="super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not detected (n.d.)</t>
    </r>
  </si>
  <si>
    <t>Sample #</t>
  </si>
  <si>
    <t>MgO (wt.%)</t>
  </si>
  <si>
    <t>CaO (wt.%)</t>
  </si>
  <si>
    <t>MnO (wt.%)</t>
  </si>
  <si>
    <t>(FeO wt.%)</t>
  </si>
  <si>
    <t>SrO (wt.%)</t>
  </si>
  <si>
    <t>MB-06-560-220</t>
  </si>
  <si>
    <t>open space</t>
  </si>
  <si>
    <t>type</t>
  </si>
  <si>
    <t>Supporting Information Table S1 - Carbonate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</si>
</sst>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0" xfId="0" applyBorder="1"/>
    <xf numFmtId="0" fontId="0" fillId="0" borderId="1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3" xfId="0" applyFont="1" applyBorder="1"/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2" xfId="0" applyFont="1" applyBorder="1"/>
    <xf numFmtId="2" fontId="0" fillId="0" borderId="2" xfId="0" applyNumberFormat="1" applyFont="1" applyBorder="1"/>
    <xf numFmtId="0" fontId="0" fillId="0" borderId="0" xfId="0" applyFont="1" applyFill="1" applyAlignment="1">
      <alignment horizontal="left"/>
    </xf>
    <xf numFmtId="0" fontId="5" fillId="0" borderId="0" xfId="0" applyFont="1" applyBorder="1" applyAlignment="1"/>
    <xf numFmtId="0" fontId="0" fillId="0" borderId="0" xfId="0" applyFont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/>
    <xf numFmtId="2" fontId="5" fillId="0" borderId="0" xfId="0" applyNumberFormat="1" applyFont="1" applyBorder="1" applyAlignment="1"/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0" fillId="0" borderId="2" xfId="0" applyFont="1" applyBorder="1" applyAlignment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2" xfId="0" applyFont="1" applyBorder="1" applyAlignment="1">
      <alignment horizontal="right"/>
    </xf>
    <xf numFmtId="0" fontId="8" fillId="0" borderId="0" xfId="0" applyFont="1"/>
    <xf numFmtId="2" fontId="10" fillId="0" borderId="0" xfId="0" applyNumberFormat="1" applyFont="1"/>
    <xf numFmtId="2" fontId="10" fillId="0" borderId="0" xfId="0" applyNumberFormat="1" applyFont="1" applyFill="1"/>
    <xf numFmtId="0" fontId="10" fillId="0" borderId="0" xfId="0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2" xfId="0" applyFont="1" applyBorder="1"/>
    <xf numFmtId="2" fontId="10" fillId="0" borderId="2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workbookViewId="0">
      <selection activeCell="J12" sqref="J12"/>
    </sheetView>
  </sheetViews>
  <sheetFormatPr defaultRowHeight="15" x14ac:dyDescent="0.25"/>
  <cols>
    <col min="1" max="1" width="18.85546875" style="47" customWidth="1"/>
    <col min="2" max="2" width="13.28515625" style="47" customWidth="1"/>
    <col min="3" max="3" width="12.7109375" style="45" customWidth="1"/>
    <col min="4" max="4" width="12.28515625" style="45" customWidth="1"/>
    <col min="5" max="5" width="12.7109375" style="48" customWidth="1"/>
    <col min="6" max="6" width="12.5703125" style="48" customWidth="1"/>
    <col min="7" max="7" width="11.5703125" style="48" customWidth="1"/>
    <col min="8" max="16384" width="9.140625" style="9"/>
  </cols>
  <sheetData>
    <row r="1" spans="1:7" ht="15.75" x14ac:dyDescent="0.25">
      <c r="A1" s="44" t="s">
        <v>295</v>
      </c>
      <c r="B1" s="44"/>
    </row>
    <row r="2" spans="1:7" ht="15.75" x14ac:dyDescent="0.25">
      <c r="A2" s="44"/>
      <c r="B2" s="44"/>
    </row>
    <row r="3" spans="1:7" x14ac:dyDescent="0.25">
      <c r="B3" s="57" t="s">
        <v>293</v>
      </c>
    </row>
    <row r="4" spans="1:7" x14ac:dyDescent="0.25">
      <c r="A4" s="51" t="s">
        <v>286</v>
      </c>
      <c r="B4" s="56" t="s">
        <v>294</v>
      </c>
      <c r="C4" s="54" t="s">
        <v>287</v>
      </c>
      <c r="D4" s="54" t="s">
        <v>288</v>
      </c>
      <c r="E4" s="54" t="s">
        <v>289</v>
      </c>
      <c r="F4" s="54" t="s">
        <v>290</v>
      </c>
      <c r="G4" s="54" t="s">
        <v>291</v>
      </c>
    </row>
    <row r="5" spans="1:7" ht="15.75" x14ac:dyDescent="0.25">
      <c r="A5" s="55" t="s">
        <v>117</v>
      </c>
      <c r="B5" s="5" t="s">
        <v>6</v>
      </c>
      <c r="C5" s="46">
        <v>19.632000000000001</v>
      </c>
      <c r="D5" s="46">
        <v>28.219000000000001</v>
      </c>
      <c r="E5" s="49"/>
      <c r="F5" s="49">
        <v>0.125</v>
      </c>
      <c r="G5" s="48">
        <v>0.30099999999999999</v>
      </c>
    </row>
    <row r="6" spans="1:7" ht="15.75" x14ac:dyDescent="0.25">
      <c r="A6" s="46" t="s">
        <v>116</v>
      </c>
      <c r="B6" s="5" t="s">
        <v>6</v>
      </c>
      <c r="C6" s="46">
        <v>21.07</v>
      </c>
      <c r="D6" s="46">
        <v>30.234999999999999</v>
      </c>
      <c r="E6" s="49"/>
      <c r="F6" s="49">
        <v>0.32400000000000001</v>
      </c>
      <c r="G6" s="48">
        <v>0.312</v>
      </c>
    </row>
    <row r="7" spans="1:7" ht="15.75" x14ac:dyDescent="0.25">
      <c r="A7" s="46" t="s">
        <v>115</v>
      </c>
      <c r="B7" s="5" t="s">
        <v>6</v>
      </c>
      <c r="C7" s="46">
        <v>20.61</v>
      </c>
      <c r="D7" s="46">
        <v>28.672000000000001</v>
      </c>
      <c r="E7" s="49">
        <v>0.45400000000000001</v>
      </c>
      <c r="F7" s="49">
        <v>1.1850000000000001</v>
      </c>
      <c r="G7" s="48">
        <v>0.72099999999999997</v>
      </c>
    </row>
    <row r="8" spans="1:7" ht="15.75" x14ac:dyDescent="0.25">
      <c r="A8" s="46" t="s">
        <v>114</v>
      </c>
      <c r="B8" s="5" t="s">
        <v>6</v>
      </c>
      <c r="C8" s="46">
        <v>20.036000000000001</v>
      </c>
      <c r="D8" s="46">
        <v>30.132999999999999</v>
      </c>
      <c r="E8" s="49"/>
      <c r="F8" s="49">
        <v>0.153</v>
      </c>
      <c r="G8" s="48">
        <v>0.23</v>
      </c>
    </row>
    <row r="9" spans="1:7" ht="15.75" x14ac:dyDescent="0.25">
      <c r="A9" s="46" t="s">
        <v>113</v>
      </c>
      <c r="B9" s="5" t="s">
        <v>1</v>
      </c>
      <c r="C9" s="49" t="s">
        <v>0</v>
      </c>
      <c r="D9" s="46">
        <v>55.893999999999998</v>
      </c>
      <c r="E9" s="49"/>
      <c r="F9" s="49">
        <v>7.4999999999999997E-2</v>
      </c>
    </row>
    <row r="10" spans="1:7" ht="15.75" x14ac:dyDescent="0.25">
      <c r="A10" s="46" t="s">
        <v>112</v>
      </c>
      <c r="B10" s="5" t="s">
        <v>1</v>
      </c>
      <c r="C10" s="46">
        <v>19.812000000000001</v>
      </c>
      <c r="D10" s="46">
        <v>32.707000000000001</v>
      </c>
      <c r="E10" s="49"/>
      <c r="F10" s="49">
        <v>0.113</v>
      </c>
      <c r="G10" s="48">
        <v>0.46500000000000002</v>
      </c>
    </row>
    <row r="11" spans="1:7" ht="15.75" x14ac:dyDescent="0.25">
      <c r="A11" s="46" t="s">
        <v>111</v>
      </c>
      <c r="B11" s="5" t="s">
        <v>1</v>
      </c>
      <c r="C11" s="46">
        <v>20.556000000000001</v>
      </c>
      <c r="D11" s="46">
        <v>31.652000000000001</v>
      </c>
      <c r="E11" s="49"/>
      <c r="F11" s="49">
        <v>0.11799999999999999</v>
      </c>
      <c r="G11" s="48">
        <v>0.36399999999999999</v>
      </c>
    </row>
    <row r="12" spans="1:7" ht="15.75" x14ac:dyDescent="0.25">
      <c r="A12" s="46" t="s">
        <v>110</v>
      </c>
      <c r="B12" s="5" t="s">
        <v>1</v>
      </c>
      <c r="C12" s="46">
        <v>20.858000000000001</v>
      </c>
      <c r="D12" s="46">
        <v>32.250999999999998</v>
      </c>
      <c r="E12" s="49"/>
      <c r="F12" s="49">
        <v>0.11700000000000001</v>
      </c>
      <c r="G12" s="48">
        <v>0.33100000000000002</v>
      </c>
    </row>
    <row r="13" spans="1:7" ht="15.75" x14ac:dyDescent="0.25">
      <c r="A13" s="46" t="s">
        <v>109</v>
      </c>
      <c r="B13" s="5" t="s">
        <v>1</v>
      </c>
      <c r="C13" s="46">
        <v>20.803000000000001</v>
      </c>
      <c r="D13" s="46">
        <v>32.561999999999998</v>
      </c>
      <c r="E13" s="49"/>
      <c r="F13" s="49">
        <v>0.13800000000000001</v>
      </c>
      <c r="G13" s="48">
        <v>0.33</v>
      </c>
    </row>
    <row r="14" spans="1:7" ht="15.75" x14ac:dyDescent="0.25">
      <c r="A14" s="46" t="s">
        <v>108</v>
      </c>
      <c r="B14" s="5" t="s">
        <v>6</v>
      </c>
      <c r="C14" s="46">
        <v>19.978999999999999</v>
      </c>
      <c r="D14" s="46">
        <v>26.989000000000001</v>
      </c>
      <c r="E14" s="49"/>
      <c r="F14" s="49">
        <v>2.3010000000000002</v>
      </c>
      <c r="G14" s="48">
        <v>0.34399999999999997</v>
      </c>
    </row>
    <row r="15" spans="1:7" ht="15.75" x14ac:dyDescent="0.25">
      <c r="A15" s="46" t="s">
        <v>107</v>
      </c>
      <c r="B15" s="5" t="s">
        <v>6</v>
      </c>
      <c r="C15" s="46">
        <v>20.236999999999998</v>
      </c>
      <c r="D15" s="46">
        <v>26.890999999999998</v>
      </c>
      <c r="E15" s="49"/>
      <c r="F15" s="49">
        <v>2.4380000000000002</v>
      </c>
      <c r="G15" s="48">
        <v>0.35599999999999998</v>
      </c>
    </row>
    <row r="16" spans="1:7" ht="15.75" x14ac:dyDescent="0.25">
      <c r="A16" s="46" t="s">
        <v>106</v>
      </c>
      <c r="B16" s="5" t="s">
        <v>6</v>
      </c>
      <c r="C16" s="46">
        <v>19.872</v>
      </c>
      <c r="D16" s="46">
        <v>31.396999999999998</v>
      </c>
      <c r="E16" s="49"/>
      <c r="F16" s="49">
        <v>0.38300000000000001</v>
      </c>
      <c r="G16" s="48">
        <v>0.28100000000000003</v>
      </c>
    </row>
    <row r="17" spans="1:7" ht="15.75" x14ac:dyDescent="0.25">
      <c r="A17" s="46" t="s">
        <v>105</v>
      </c>
      <c r="B17" s="5" t="s">
        <v>1</v>
      </c>
      <c r="C17" s="46">
        <v>22.263000000000002</v>
      </c>
      <c r="D17" s="46">
        <v>31.37</v>
      </c>
      <c r="E17" s="49"/>
      <c r="F17" s="49"/>
      <c r="G17" s="48">
        <v>0.17399999999999999</v>
      </c>
    </row>
    <row r="18" spans="1:7" ht="15.75" x14ac:dyDescent="0.25">
      <c r="A18" s="46" t="s">
        <v>104</v>
      </c>
      <c r="B18" s="5" t="s">
        <v>1</v>
      </c>
      <c r="C18" s="46">
        <v>22.46</v>
      </c>
      <c r="D18" s="46">
        <v>31.434000000000001</v>
      </c>
      <c r="E18" s="49"/>
      <c r="F18" s="49">
        <v>8.6999999999999994E-2</v>
      </c>
      <c r="G18" s="48">
        <v>0.157</v>
      </c>
    </row>
    <row r="19" spans="1:7" ht="15.75" x14ac:dyDescent="0.25">
      <c r="A19" s="46" t="s">
        <v>103</v>
      </c>
      <c r="B19" s="5" t="s">
        <v>1</v>
      </c>
      <c r="C19" s="46">
        <v>22.684000000000001</v>
      </c>
      <c r="D19" s="46">
        <v>30.881</v>
      </c>
      <c r="E19" s="49"/>
      <c r="F19" s="49"/>
      <c r="G19" s="48">
        <v>0.41199999999999998</v>
      </c>
    </row>
    <row r="20" spans="1:7" ht="15.75" x14ac:dyDescent="0.25">
      <c r="A20" s="46" t="s">
        <v>102</v>
      </c>
      <c r="B20" s="5" t="s">
        <v>22</v>
      </c>
      <c r="C20" s="46">
        <v>22.614999999999998</v>
      </c>
      <c r="D20" s="46">
        <v>30.744</v>
      </c>
      <c r="E20" s="49"/>
      <c r="F20" s="49"/>
      <c r="G20" s="48">
        <v>0.121</v>
      </c>
    </row>
    <row r="21" spans="1:7" ht="15.75" x14ac:dyDescent="0.25">
      <c r="A21" s="46" t="s">
        <v>101</v>
      </c>
      <c r="B21" s="5" t="s">
        <v>1</v>
      </c>
      <c r="C21" s="46">
        <v>22.745999999999999</v>
      </c>
      <c r="D21" s="46">
        <v>30.904</v>
      </c>
      <c r="E21" s="49"/>
      <c r="F21" s="49"/>
      <c r="G21" s="48">
        <v>0.215</v>
      </c>
    </row>
    <row r="22" spans="1:7" ht="15.75" x14ac:dyDescent="0.25">
      <c r="A22" s="46" t="s">
        <v>100</v>
      </c>
      <c r="B22" s="5" t="s">
        <v>1</v>
      </c>
      <c r="C22" s="46">
        <v>22.372</v>
      </c>
      <c r="D22" s="46">
        <v>30.225999999999999</v>
      </c>
      <c r="E22" s="49"/>
      <c r="F22" s="49">
        <v>0.17499999999999999</v>
      </c>
      <c r="G22" s="48">
        <v>0.16300000000000001</v>
      </c>
    </row>
    <row r="23" spans="1:7" ht="15.75" x14ac:dyDescent="0.25">
      <c r="A23" s="46" t="s">
        <v>99</v>
      </c>
      <c r="B23" s="5" t="s">
        <v>1</v>
      </c>
      <c r="C23" s="46">
        <v>22.359000000000002</v>
      </c>
      <c r="D23" s="46">
        <v>30.289000000000001</v>
      </c>
      <c r="E23" s="49"/>
      <c r="F23" s="49">
        <v>0.2</v>
      </c>
    </row>
    <row r="24" spans="1:7" ht="15.75" x14ac:dyDescent="0.25">
      <c r="A24" s="46" t="s">
        <v>98</v>
      </c>
      <c r="B24" s="5" t="s">
        <v>1</v>
      </c>
      <c r="C24" s="46">
        <v>22.495999999999999</v>
      </c>
      <c r="D24" s="46">
        <v>30.76</v>
      </c>
      <c r="E24" s="49"/>
      <c r="F24" s="49">
        <v>0.255</v>
      </c>
      <c r="G24" s="48">
        <v>0.21199999999999999</v>
      </c>
    </row>
    <row r="25" spans="1:7" ht="15.75" x14ac:dyDescent="0.25">
      <c r="A25" s="46" t="s">
        <v>97</v>
      </c>
      <c r="B25" s="5" t="s">
        <v>1</v>
      </c>
      <c r="C25" s="46">
        <v>21.945</v>
      </c>
      <c r="D25" s="46">
        <v>31.038</v>
      </c>
      <c r="E25" s="49"/>
      <c r="F25" s="49">
        <v>0.155</v>
      </c>
      <c r="G25" s="48">
        <v>0.52300000000000002</v>
      </c>
    </row>
    <row r="26" spans="1:7" ht="15.75" x14ac:dyDescent="0.25">
      <c r="A26" s="46" t="s">
        <v>96</v>
      </c>
      <c r="B26" s="5" t="s">
        <v>69</v>
      </c>
      <c r="C26" s="46">
        <v>17.776</v>
      </c>
      <c r="D26" s="46">
        <v>36.122</v>
      </c>
      <c r="E26" s="49"/>
      <c r="F26" s="49"/>
    </row>
    <row r="27" spans="1:7" ht="15.75" x14ac:dyDescent="0.25">
      <c r="A27" s="46" t="s">
        <v>95</v>
      </c>
      <c r="B27" s="5" t="s">
        <v>6</v>
      </c>
      <c r="C27" s="46">
        <v>0.39300000000000002</v>
      </c>
      <c r="D27" s="46">
        <v>56.411999999999999</v>
      </c>
      <c r="E27" s="49"/>
      <c r="F27" s="49">
        <v>7.4999999999999997E-2</v>
      </c>
    </row>
    <row r="28" spans="1:7" ht="15.75" x14ac:dyDescent="0.25">
      <c r="A28" s="46" t="s">
        <v>94</v>
      </c>
      <c r="B28" s="5" t="s">
        <v>6</v>
      </c>
      <c r="C28" s="46">
        <v>0.44900000000000001</v>
      </c>
      <c r="D28" s="46">
        <v>56.792000000000002</v>
      </c>
      <c r="E28" s="49"/>
      <c r="F28" s="49"/>
    </row>
    <row r="29" spans="1:7" ht="15.75" x14ac:dyDescent="0.25">
      <c r="A29" s="46" t="s">
        <v>93</v>
      </c>
      <c r="B29" s="5" t="s">
        <v>69</v>
      </c>
      <c r="C29" s="46">
        <v>8.1000000000000003E-2</v>
      </c>
      <c r="D29" s="46">
        <v>57.540999999999997</v>
      </c>
      <c r="E29" s="49"/>
      <c r="F29" s="49"/>
    </row>
    <row r="30" spans="1:7" ht="15.75" x14ac:dyDescent="0.25">
      <c r="A30" s="46" t="s">
        <v>92</v>
      </c>
      <c r="B30" s="5" t="s">
        <v>69</v>
      </c>
      <c r="C30" s="46">
        <v>17.960999999999999</v>
      </c>
      <c r="D30" s="46">
        <v>36.11</v>
      </c>
      <c r="E30" s="49"/>
      <c r="F30" s="49"/>
    </row>
    <row r="31" spans="1:7" ht="15.75" x14ac:dyDescent="0.25">
      <c r="A31" s="46" t="s">
        <v>91</v>
      </c>
      <c r="B31" s="5" t="s">
        <v>69</v>
      </c>
      <c r="C31" s="46">
        <v>0.17699999999999999</v>
      </c>
      <c r="D31" s="46">
        <v>57.457999999999998</v>
      </c>
      <c r="E31" s="49"/>
      <c r="F31" s="49"/>
    </row>
    <row r="32" spans="1:7" ht="15.75" x14ac:dyDescent="0.25">
      <c r="A32" s="46" t="s">
        <v>90</v>
      </c>
      <c r="B32" s="5" t="s">
        <v>69</v>
      </c>
      <c r="C32" s="46">
        <v>0.498</v>
      </c>
      <c r="D32" s="46">
        <v>56.899000000000001</v>
      </c>
      <c r="E32" s="49"/>
      <c r="F32" s="49"/>
    </row>
    <row r="33" spans="1:7" ht="15.75" x14ac:dyDescent="0.25">
      <c r="A33" s="46" t="s">
        <v>89</v>
      </c>
      <c r="B33" s="5" t="s">
        <v>6</v>
      </c>
      <c r="C33" s="46">
        <v>0.45900000000000002</v>
      </c>
      <c r="D33" s="46">
        <v>56.101999999999997</v>
      </c>
      <c r="E33" s="49"/>
      <c r="F33" s="49"/>
    </row>
    <row r="34" spans="1:7" ht="15.75" x14ac:dyDescent="0.25">
      <c r="A34" s="46" t="s">
        <v>88</v>
      </c>
      <c r="B34" s="5" t="s">
        <v>1</v>
      </c>
      <c r="C34" s="46">
        <v>6.1269999999999998</v>
      </c>
      <c r="D34" s="46">
        <v>49.039000000000001</v>
      </c>
      <c r="E34" s="49"/>
      <c r="F34" s="49"/>
    </row>
    <row r="35" spans="1:7" ht="15.75" x14ac:dyDescent="0.25">
      <c r="A35" s="46" t="s">
        <v>87</v>
      </c>
      <c r="B35" s="5" t="s">
        <v>1</v>
      </c>
      <c r="C35" s="46">
        <v>19.486999999999998</v>
      </c>
      <c r="D35" s="46">
        <v>33.726999999999997</v>
      </c>
      <c r="E35" s="49"/>
      <c r="F35" s="49"/>
    </row>
    <row r="36" spans="1:7" ht="15.75" x14ac:dyDescent="0.25">
      <c r="A36" s="46" t="s">
        <v>86</v>
      </c>
      <c r="B36" s="5" t="s">
        <v>1</v>
      </c>
      <c r="C36" s="46">
        <v>4.8970000000000002</v>
      </c>
      <c r="D36" s="46">
        <v>50.960999999999999</v>
      </c>
      <c r="E36" s="49"/>
      <c r="F36" s="49"/>
    </row>
    <row r="37" spans="1:7" ht="15.75" x14ac:dyDescent="0.25">
      <c r="A37" s="46" t="s">
        <v>85</v>
      </c>
      <c r="B37" s="5" t="s">
        <v>1</v>
      </c>
      <c r="C37" s="46">
        <v>6.0359999999999996</v>
      </c>
      <c r="D37" s="46">
        <v>49.948</v>
      </c>
      <c r="E37" s="49"/>
      <c r="F37" s="49"/>
    </row>
    <row r="38" spans="1:7" ht="15.75" x14ac:dyDescent="0.25">
      <c r="A38" s="46" t="s">
        <v>84</v>
      </c>
      <c r="B38" s="5" t="s">
        <v>1</v>
      </c>
      <c r="C38" s="46">
        <v>20.925000000000001</v>
      </c>
      <c r="D38" s="46">
        <v>31.544</v>
      </c>
      <c r="E38" s="49"/>
      <c r="F38" s="49">
        <v>0.161</v>
      </c>
      <c r="G38" s="48">
        <v>0.159</v>
      </c>
    </row>
    <row r="39" spans="1:7" ht="15.75" x14ac:dyDescent="0.25">
      <c r="A39" s="46" t="s">
        <v>83</v>
      </c>
      <c r="B39" s="5" t="s">
        <v>1</v>
      </c>
      <c r="C39" s="46">
        <v>5.9390000000000001</v>
      </c>
      <c r="D39" s="46">
        <v>49.103000000000002</v>
      </c>
      <c r="E39" s="49"/>
      <c r="F39" s="49"/>
    </row>
    <row r="40" spans="1:7" ht="15.75" x14ac:dyDescent="0.25">
      <c r="A40" s="46" t="s">
        <v>82</v>
      </c>
      <c r="B40" s="5" t="s">
        <v>6</v>
      </c>
      <c r="C40" s="46">
        <v>17.489999999999998</v>
      </c>
      <c r="D40" s="46">
        <v>34.927999999999997</v>
      </c>
      <c r="E40" s="49"/>
      <c r="F40" s="49"/>
      <c r="G40" s="48">
        <v>0.127</v>
      </c>
    </row>
    <row r="41" spans="1:7" ht="15.75" x14ac:dyDescent="0.25">
      <c r="A41" s="46" t="s">
        <v>81</v>
      </c>
      <c r="B41" s="5" t="s">
        <v>69</v>
      </c>
      <c r="C41" s="46">
        <v>20.95</v>
      </c>
      <c r="D41" s="46">
        <v>32.539000000000001</v>
      </c>
      <c r="E41" s="49"/>
      <c r="F41" s="49"/>
    </row>
    <row r="42" spans="1:7" ht="15.75" x14ac:dyDescent="0.25">
      <c r="A42" s="46" t="s">
        <v>292</v>
      </c>
      <c r="B42" s="5" t="s">
        <v>6</v>
      </c>
      <c r="C42" s="46">
        <v>17.34</v>
      </c>
      <c r="D42" s="46">
        <v>34.936</v>
      </c>
      <c r="E42" s="49"/>
      <c r="F42" s="49"/>
      <c r="G42" s="48">
        <v>0.14699999999999999</v>
      </c>
    </row>
    <row r="43" spans="1:7" ht="15.75" x14ac:dyDescent="0.25">
      <c r="A43" s="46" t="s">
        <v>79</v>
      </c>
      <c r="B43" s="5" t="s">
        <v>6</v>
      </c>
      <c r="C43" s="46">
        <v>16.13</v>
      </c>
      <c r="D43" s="46">
        <v>35.734000000000002</v>
      </c>
      <c r="E43" s="49"/>
      <c r="F43" s="49"/>
      <c r="G43" s="48">
        <v>0.13100000000000001</v>
      </c>
    </row>
    <row r="44" spans="1:7" ht="15.75" x14ac:dyDescent="0.25">
      <c r="A44" s="46" t="s">
        <v>78</v>
      </c>
      <c r="B44" s="5" t="s">
        <v>6</v>
      </c>
      <c r="C44" s="46">
        <v>20.74</v>
      </c>
      <c r="D44" s="46">
        <v>30.395</v>
      </c>
      <c r="E44" s="49"/>
      <c r="F44" s="49"/>
      <c r="G44" s="48">
        <v>0.23</v>
      </c>
    </row>
    <row r="45" spans="1:7" ht="15.75" x14ac:dyDescent="0.25">
      <c r="A45" s="46" t="s">
        <v>77</v>
      </c>
      <c r="B45" s="5" t="s">
        <v>6</v>
      </c>
      <c r="C45" s="46">
        <v>13.76</v>
      </c>
      <c r="D45" s="46">
        <v>38.094000000000001</v>
      </c>
      <c r="E45" s="49"/>
      <c r="F45" s="49"/>
      <c r="G45" s="48">
        <v>0.2</v>
      </c>
    </row>
    <row r="46" spans="1:7" ht="15.75" x14ac:dyDescent="0.25">
      <c r="A46" s="46" t="s">
        <v>76</v>
      </c>
      <c r="B46" s="5" t="s">
        <v>6</v>
      </c>
      <c r="C46" s="46">
        <v>17.73</v>
      </c>
      <c r="D46" s="46">
        <v>33.664999999999999</v>
      </c>
      <c r="E46" s="49"/>
      <c r="F46" s="49">
        <v>0.14299999999999999</v>
      </c>
      <c r="G46" s="48">
        <v>0.191</v>
      </c>
    </row>
    <row r="47" spans="1:7" ht="15.75" x14ac:dyDescent="0.25">
      <c r="A47" s="46" t="s">
        <v>75</v>
      </c>
      <c r="B47" s="5" t="s">
        <v>6</v>
      </c>
      <c r="C47" s="46">
        <v>14.62</v>
      </c>
      <c r="D47" s="46">
        <v>37.628</v>
      </c>
      <c r="E47" s="49"/>
      <c r="F47" s="49">
        <v>8.5999999999999993E-2</v>
      </c>
      <c r="G47" s="48">
        <v>0.246</v>
      </c>
    </row>
    <row r="48" spans="1:7" ht="15.75" x14ac:dyDescent="0.25">
      <c r="A48" s="46" t="s">
        <v>74</v>
      </c>
      <c r="B48" s="5" t="s">
        <v>6</v>
      </c>
      <c r="C48" s="46">
        <v>20.65</v>
      </c>
      <c r="D48" s="46">
        <v>27.521000000000001</v>
      </c>
      <c r="E48" s="49"/>
      <c r="F48" s="49">
        <v>0.27500000000000002</v>
      </c>
    </row>
    <row r="49" spans="1:7" ht="15.75" x14ac:dyDescent="0.25">
      <c r="A49" s="46" t="s">
        <v>73</v>
      </c>
      <c r="B49" s="5" t="s">
        <v>6</v>
      </c>
      <c r="C49" s="46">
        <v>14.62</v>
      </c>
      <c r="D49" s="46">
        <v>25.946999999999999</v>
      </c>
      <c r="E49" s="49"/>
      <c r="F49" s="49">
        <v>1.7689999999999999</v>
      </c>
      <c r="G49" s="48">
        <v>0.14699999999999999</v>
      </c>
    </row>
    <row r="50" spans="1:7" ht="15.75" x14ac:dyDescent="0.25">
      <c r="A50" s="46" t="s">
        <v>72</v>
      </c>
      <c r="B50" s="5" t="s">
        <v>6</v>
      </c>
      <c r="C50" s="46">
        <v>5.75</v>
      </c>
      <c r="D50" s="46">
        <v>47.378999999999998</v>
      </c>
      <c r="E50" s="49"/>
      <c r="F50" s="49"/>
    </row>
    <row r="51" spans="1:7" ht="15.75" x14ac:dyDescent="0.25">
      <c r="A51" s="46" t="s">
        <v>71</v>
      </c>
      <c r="B51" s="5" t="s">
        <v>6</v>
      </c>
      <c r="C51" s="46">
        <v>5.86</v>
      </c>
      <c r="D51" s="46">
        <v>47.284999999999997</v>
      </c>
      <c r="E51" s="49"/>
      <c r="F51" s="49"/>
    </row>
    <row r="52" spans="1:7" ht="15.75" x14ac:dyDescent="0.25">
      <c r="A52" s="46" t="s">
        <v>70</v>
      </c>
      <c r="B52" s="5" t="s">
        <v>69</v>
      </c>
      <c r="C52" s="46">
        <v>20.494</v>
      </c>
      <c r="D52" s="46">
        <v>32.094000000000001</v>
      </c>
      <c r="E52" s="49"/>
      <c r="F52" s="49">
        <v>0.20699999999999999</v>
      </c>
    </row>
    <row r="53" spans="1:7" ht="15.75" x14ac:dyDescent="0.25">
      <c r="A53" s="46" t="s">
        <v>68</v>
      </c>
      <c r="B53" s="5" t="s">
        <v>1</v>
      </c>
      <c r="C53" s="46">
        <v>20.972000000000001</v>
      </c>
      <c r="D53" s="46">
        <v>31.562999999999999</v>
      </c>
      <c r="E53" s="49"/>
      <c r="F53" s="49"/>
      <c r="G53" s="48">
        <v>0.17899999999999999</v>
      </c>
    </row>
    <row r="54" spans="1:7" ht="15.75" x14ac:dyDescent="0.25">
      <c r="A54" s="46" t="s">
        <v>67</v>
      </c>
      <c r="B54" s="5" t="s">
        <v>1</v>
      </c>
      <c r="C54" s="46">
        <v>6.2069999999999999</v>
      </c>
      <c r="D54" s="46">
        <v>48.750999999999998</v>
      </c>
      <c r="E54" s="49"/>
      <c r="F54" s="49"/>
    </row>
    <row r="55" spans="1:7" ht="15.75" x14ac:dyDescent="0.25">
      <c r="A55" s="46" t="s">
        <v>66</v>
      </c>
      <c r="B55" s="5" t="s">
        <v>1</v>
      </c>
      <c r="C55" s="46">
        <v>21.994</v>
      </c>
      <c r="D55" s="46">
        <v>30.808</v>
      </c>
      <c r="E55" s="49"/>
      <c r="F55" s="49"/>
      <c r="G55" s="48">
        <v>0.193</v>
      </c>
    </row>
    <row r="56" spans="1:7" ht="15.75" x14ac:dyDescent="0.25">
      <c r="A56" s="46" t="s">
        <v>65</v>
      </c>
      <c r="B56" s="5" t="s">
        <v>1</v>
      </c>
      <c r="C56" s="46">
        <v>47.963000000000001</v>
      </c>
      <c r="D56" s="46">
        <v>0.86799999999999999</v>
      </c>
      <c r="E56" s="49"/>
      <c r="F56" s="49"/>
    </row>
    <row r="57" spans="1:7" ht="15.75" x14ac:dyDescent="0.25">
      <c r="A57" s="46" t="s">
        <v>64</v>
      </c>
      <c r="B57" s="5" t="s">
        <v>1</v>
      </c>
      <c r="C57" s="46">
        <v>46.36</v>
      </c>
      <c r="D57" s="46">
        <v>1.954</v>
      </c>
      <c r="E57" s="49"/>
      <c r="F57" s="49">
        <v>0.127</v>
      </c>
    </row>
    <row r="58" spans="1:7" ht="15.75" x14ac:dyDescent="0.25">
      <c r="A58" s="46" t="s">
        <v>63</v>
      </c>
      <c r="B58" s="5" t="s">
        <v>1</v>
      </c>
      <c r="C58" s="46">
        <v>50.308999999999997</v>
      </c>
      <c r="D58" s="46">
        <v>2.0009999999999999</v>
      </c>
      <c r="E58" s="49"/>
      <c r="F58" s="49"/>
    </row>
    <row r="59" spans="1:7" ht="15.75" x14ac:dyDescent="0.25">
      <c r="A59" s="45" t="s">
        <v>62</v>
      </c>
      <c r="B59" s="1" t="s">
        <v>1</v>
      </c>
      <c r="C59" s="45">
        <v>46.165999999999997</v>
      </c>
      <c r="D59" s="45">
        <v>2.0569999999999999</v>
      </c>
    </row>
    <row r="60" spans="1:7" ht="15.75" x14ac:dyDescent="0.25">
      <c r="A60" s="45" t="s">
        <v>61</v>
      </c>
      <c r="B60" s="1" t="s">
        <v>1</v>
      </c>
      <c r="C60" s="45">
        <v>22.905000000000001</v>
      </c>
      <c r="D60" s="45">
        <v>30.515999999999998</v>
      </c>
      <c r="F60" s="48">
        <v>0.19400000000000001</v>
      </c>
      <c r="G60" s="48">
        <v>0.129</v>
      </c>
    </row>
    <row r="61" spans="1:7" ht="15.75" x14ac:dyDescent="0.25">
      <c r="A61" s="45" t="s">
        <v>60</v>
      </c>
      <c r="B61" s="1" t="s">
        <v>1</v>
      </c>
      <c r="C61" s="45">
        <v>23.001999999999999</v>
      </c>
      <c r="D61" s="45">
        <v>29.696999999999999</v>
      </c>
      <c r="E61" s="48">
        <v>0.108</v>
      </c>
      <c r="F61" s="48">
        <v>0.16700000000000001</v>
      </c>
      <c r="G61" s="48">
        <v>0.17899999999999999</v>
      </c>
    </row>
    <row r="62" spans="1:7" ht="15.75" x14ac:dyDescent="0.25">
      <c r="A62" s="45" t="s">
        <v>59</v>
      </c>
      <c r="B62" s="1" t="s">
        <v>1</v>
      </c>
      <c r="C62" s="45">
        <v>45.975999999999999</v>
      </c>
      <c r="D62" s="45">
        <v>2.5920000000000001</v>
      </c>
    </row>
    <row r="63" spans="1:7" ht="15.75" x14ac:dyDescent="0.25">
      <c r="A63" s="45" t="s">
        <v>58</v>
      </c>
      <c r="B63" s="1" t="s">
        <v>1</v>
      </c>
      <c r="C63" s="45">
        <v>46.252000000000002</v>
      </c>
      <c r="D63" s="45">
        <v>2.2869999999999999</v>
      </c>
      <c r="F63" s="48">
        <v>9.0999999999999998E-2</v>
      </c>
    </row>
    <row r="64" spans="1:7" ht="15.75" x14ac:dyDescent="0.25">
      <c r="A64" s="45" t="s">
        <v>57</v>
      </c>
      <c r="B64" s="1" t="s">
        <v>1</v>
      </c>
      <c r="C64" s="45">
        <v>47.28</v>
      </c>
      <c r="D64" s="45">
        <v>1.425</v>
      </c>
      <c r="F64" s="48">
        <v>0.108</v>
      </c>
    </row>
    <row r="65" spans="1:7" ht="15.75" x14ac:dyDescent="0.25">
      <c r="A65" s="45" t="s">
        <v>56</v>
      </c>
      <c r="B65" s="1" t="s">
        <v>1</v>
      </c>
      <c r="C65" s="45">
        <v>45.923000000000002</v>
      </c>
      <c r="D65" s="45">
        <v>3.03</v>
      </c>
      <c r="F65" s="48">
        <v>7.8E-2</v>
      </c>
    </row>
    <row r="66" spans="1:7" ht="15.75" x14ac:dyDescent="0.25">
      <c r="A66" s="45" t="s">
        <v>55</v>
      </c>
      <c r="B66" s="1" t="s">
        <v>1</v>
      </c>
      <c r="C66" s="45">
        <v>22.952000000000002</v>
      </c>
      <c r="D66" s="45">
        <v>29.94</v>
      </c>
    </row>
    <row r="67" spans="1:7" ht="15.75" x14ac:dyDescent="0.25">
      <c r="A67" s="45" t="s">
        <v>54</v>
      </c>
      <c r="B67" s="1" t="s">
        <v>1</v>
      </c>
      <c r="C67" s="45">
        <v>23.385000000000002</v>
      </c>
      <c r="D67" s="45">
        <v>30.157</v>
      </c>
      <c r="G67" s="48">
        <v>0.105</v>
      </c>
    </row>
    <row r="68" spans="1:7" ht="15.75" x14ac:dyDescent="0.25">
      <c r="A68" s="45" t="s">
        <v>4</v>
      </c>
      <c r="B68" s="1" t="s">
        <v>1</v>
      </c>
      <c r="C68" s="45">
        <v>19.63</v>
      </c>
      <c r="D68" s="45">
        <v>29.51</v>
      </c>
    </row>
    <row r="69" spans="1:7" ht="15.75" x14ac:dyDescent="0.25">
      <c r="A69" s="45" t="s">
        <v>3</v>
      </c>
      <c r="B69" s="1" t="s">
        <v>1</v>
      </c>
      <c r="C69" s="45">
        <v>19.46</v>
      </c>
      <c r="D69" s="45">
        <v>29.27</v>
      </c>
      <c r="G69" s="48">
        <v>0.21</v>
      </c>
    </row>
    <row r="70" spans="1:7" ht="15.75" x14ac:dyDescent="0.25">
      <c r="A70" s="45" t="s">
        <v>2</v>
      </c>
      <c r="B70" s="1" t="s">
        <v>1</v>
      </c>
      <c r="C70" s="45">
        <v>19.18</v>
      </c>
      <c r="D70" s="45">
        <v>29.4</v>
      </c>
    </row>
    <row r="71" spans="1:7" ht="15.75" x14ac:dyDescent="0.25">
      <c r="A71" s="45" t="s">
        <v>20</v>
      </c>
      <c r="B71" s="1" t="s">
        <v>6</v>
      </c>
      <c r="C71" s="45">
        <v>18.809999999999999</v>
      </c>
      <c r="D71" s="45">
        <v>29.71</v>
      </c>
    </row>
    <row r="72" spans="1:7" ht="15.75" x14ac:dyDescent="0.25">
      <c r="A72" s="45" t="s">
        <v>19</v>
      </c>
      <c r="B72" s="1" t="s">
        <v>6</v>
      </c>
      <c r="C72" s="45">
        <v>18.77</v>
      </c>
      <c r="D72" s="45">
        <v>29.45</v>
      </c>
      <c r="G72" s="48">
        <v>0.1</v>
      </c>
    </row>
    <row r="73" spans="1:7" ht="15.75" x14ac:dyDescent="0.25">
      <c r="A73" s="45" t="s">
        <v>18</v>
      </c>
      <c r="B73" s="1" t="s">
        <v>6</v>
      </c>
      <c r="C73" s="45">
        <v>20.93</v>
      </c>
      <c r="D73" s="45">
        <v>28.25</v>
      </c>
      <c r="F73" s="48">
        <v>0.53</v>
      </c>
      <c r="G73" s="48">
        <v>0.23</v>
      </c>
    </row>
    <row r="74" spans="1:7" ht="15.75" x14ac:dyDescent="0.25">
      <c r="A74" s="45" t="s">
        <v>17</v>
      </c>
      <c r="B74" s="1" t="s">
        <v>6</v>
      </c>
      <c r="C74" s="45">
        <v>22.85</v>
      </c>
      <c r="D74" s="45">
        <v>26.62</v>
      </c>
      <c r="F74" s="48">
        <v>0.28999999999999998</v>
      </c>
      <c r="G74" s="48">
        <v>0.13</v>
      </c>
    </row>
    <row r="75" spans="1:7" ht="15.75" x14ac:dyDescent="0.25">
      <c r="A75" s="45" t="s">
        <v>16</v>
      </c>
      <c r="B75" s="1" t="s">
        <v>6</v>
      </c>
      <c r="C75" s="45">
        <v>22.81</v>
      </c>
      <c r="D75" s="45">
        <v>26.93</v>
      </c>
      <c r="F75" s="48">
        <v>0.22</v>
      </c>
    </row>
    <row r="76" spans="1:7" ht="15.75" x14ac:dyDescent="0.25">
      <c r="A76" s="45" t="s">
        <v>15</v>
      </c>
      <c r="B76" s="1" t="s">
        <v>6</v>
      </c>
      <c r="C76" s="45">
        <v>19.61</v>
      </c>
      <c r="D76" s="45">
        <v>31.22</v>
      </c>
      <c r="F76" s="48">
        <v>0.5</v>
      </c>
      <c r="G76" s="48">
        <v>0.12</v>
      </c>
    </row>
    <row r="77" spans="1:7" ht="15.75" x14ac:dyDescent="0.25">
      <c r="A77" s="45" t="s">
        <v>14</v>
      </c>
      <c r="B77" s="1" t="s">
        <v>6</v>
      </c>
      <c r="C77" s="45">
        <v>21.44</v>
      </c>
      <c r="D77" s="45">
        <v>30.33</v>
      </c>
      <c r="F77" s="48">
        <v>0.1</v>
      </c>
    </row>
    <row r="78" spans="1:7" ht="15.75" x14ac:dyDescent="0.25">
      <c r="A78" s="45" t="s">
        <v>53</v>
      </c>
      <c r="B78" s="1" t="s">
        <v>1</v>
      </c>
      <c r="C78" s="45">
        <v>47.183999999999997</v>
      </c>
      <c r="D78" s="45">
        <v>0.73799999999999999</v>
      </c>
      <c r="E78" s="48">
        <v>0.20100000000000001</v>
      </c>
      <c r="F78" s="48">
        <v>0.435</v>
      </c>
    </row>
    <row r="79" spans="1:7" ht="15.75" x14ac:dyDescent="0.25">
      <c r="A79" s="45" t="s">
        <v>52</v>
      </c>
      <c r="B79" s="1" t="s">
        <v>1</v>
      </c>
      <c r="C79" s="45">
        <v>22.207999999999998</v>
      </c>
      <c r="D79" s="45">
        <v>30.783000000000001</v>
      </c>
      <c r="F79" s="48">
        <v>0.224</v>
      </c>
      <c r="G79" s="48">
        <v>0.125</v>
      </c>
    </row>
    <row r="80" spans="1:7" ht="15.75" x14ac:dyDescent="0.25">
      <c r="A80" s="45" t="s">
        <v>51</v>
      </c>
      <c r="B80" s="1" t="s">
        <v>1</v>
      </c>
      <c r="C80" s="45">
        <v>16.988</v>
      </c>
      <c r="D80" s="45">
        <v>23.64</v>
      </c>
      <c r="F80" s="48">
        <v>0.19</v>
      </c>
      <c r="G80" s="48">
        <v>0.14899999999999999</v>
      </c>
    </row>
    <row r="81" spans="1:7" ht="15.75" x14ac:dyDescent="0.25">
      <c r="A81" s="45" t="s">
        <v>50</v>
      </c>
      <c r="B81" s="1" t="s">
        <v>1</v>
      </c>
      <c r="C81" s="45">
        <v>47.878</v>
      </c>
      <c r="D81" s="45">
        <v>0.65600000000000003</v>
      </c>
      <c r="E81" s="48">
        <v>0.10199999999999999</v>
      </c>
      <c r="F81" s="48">
        <v>0.14000000000000001</v>
      </c>
    </row>
    <row r="82" spans="1:7" ht="15.75" x14ac:dyDescent="0.25">
      <c r="A82" s="45" t="s">
        <v>49</v>
      </c>
      <c r="B82" s="1" t="s">
        <v>1</v>
      </c>
      <c r="C82" s="45">
        <v>47.295000000000002</v>
      </c>
      <c r="D82" s="45">
        <v>0.79500000000000004</v>
      </c>
      <c r="E82" s="48">
        <v>0.19900000000000001</v>
      </c>
      <c r="F82" s="48">
        <v>0.4</v>
      </c>
    </row>
    <row r="83" spans="1:7" ht="15.75" x14ac:dyDescent="0.25">
      <c r="A83" s="45" t="s">
        <v>48</v>
      </c>
      <c r="B83" s="1" t="s">
        <v>1</v>
      </c>
      <c r="C83" s="45">
        <v>47.347999999999999</v>
      </c>
      <c r="D83" s="45">
        <v>0.82899999999999996</v>
      </c>
      <c r="E83" s="48">
        <v>0.22900000000000001</v>
      </c>
      <c r="F83" s="48">
        <v>0.40899999999999997</v>
      </c>
    </row>
    <row r="84" spans="1:7" ht="15.75" x14ac:dyDescent="0.25">
      <c r="A84" s="45" t="s">
        <v>47</v>
      </c>
      <c r="B84" s="1" t="s">
        <v>1</v>
      </c>
      <c r="C84" s="45">
        <v>47.784999999999997</v>
      </c>
      <c r="D84" s="45">
        <v>0.66</v>
      </c>
      <c r="F84" s="48">
        <v>0.22900000000000001</v>
      </c>
    </row>
    <row r="85" spans="1:7" ht="15.75" x14ac:dyDescent="0.25">
      <c r="A85" s="45" t="s">
        <v>46</v>
      </c>
      <c r="B85" s="1" t="s">
        <v>1</v>
      </c>
      <c r="C85" s="45">
        <v>22.241</v>
      </c>
      <c r="D85" s="45">
        <v>30.78</v>
      </c>
      <c r="F85" s="48">
        <v>0.27</v>
      </c>
      <c r="G85" s="48">
        <v>0.14099999999999999</v>
      </c>
    </row>
    <row r="86" spans="1:7" ht="15.75" x14ac:dyDescent="0.25">
      <c r="A86" s="45" t="s">
        <v>45</v>
      </c>
      <c r="B86" s="1" t="s">
        <v>1</v>
      </c>
      <c r="C86" s="45">
        <v>46.558999999999997</v>
      </c>
      <c r="D86" s="45">
        <v>0.72</v>
      </c>
      <c r="E86" s="48">
        <v>0.121</v>
      </c>
      <c r="F86" s="48">
        <v>0.53800000000000003</v>
      </c>
    </row>
    <row r="87" spans="1:7" ht="15.75" x14ac:dyDescent="0.25">
      <c r="A87" s="45" t="s">
        <v>44</v>
      </c>
      <c r="B87" s="1" t="s">
        <v>1</v>
      </c>
      <c r="C87" s="45">
        <v>47.654000000000003</v>
      </c>
      <c r="D87" s="45">
        <v>0.81699999999999995</v>
      </c>
      <c r="F87" s="48">
        <v>0.3</v>
      </c>
    </row>
    <row r="88" spans="1:7" ht="15.75" x14ac:dyDescent="0.25">
      <c r="A88" s="45" t="s">
        <v>43</v>
      </c>
      <c r="B88" s="1" t="s">
        <v>1</v>
      </c>
      <c r="C88" s="45">
        <v>47.56</v>
      </c>
      <c r="D88" s="45">
        <v>0.71699999999999997</v>
      </c>
      <c r="E88" s="48">
        <v>0.152</v>
      </c>
      <c r="F88" s="48">
        <v>0.32600000000000001</v>
      </c>
    </row>
    <row r="89" spans="1:7" ht="15.75" x14ac:dyDescent="0.25">
      <c r="A89" s="45" t="s">
        <v>42</v>
      </c>
      <c r="B89" s="1" t="s">
        <v>1</v>
      </c>
      <c r="C89" s="45">
        <v>47.715000000000003</v>
      </c>
      <c r="D89" s="45">
        <v>0.70899999999999996</v>
      </c>
      <c r="E89" s="48">
        <v>0.14000000000000001</v>
      </c>
      <c r="F89" s="48">
        <v>0.27100000000000002</v>
      </c>
    </row>
    <row r="90" spans="1:7" ht="15.75" x14ac:dyDescent="0.25">
      <c r="A90" s="45" t="s">
        <v>41</v>
      </c>
      <c r="B90" s="1" t="s">
        <v>22</v>
      </c>
      <c r="C90" s="45">
        <v>20.37</v>
      </c>
      <c r="D90" s="45">
        <v>20.082000000000001</v>
      </c>
      <c r="F90" s="48">
        <v>0.88400000000000001</v>
      </c>
      <c r="G90" s="48">
        <v>0.53900000000000003</v>
      </c>
    </row>
    <row r="91" spans="1:7" ht="15.75" x14ac:dyDescent="0.25">
      <c r="A91" s="45" t="s">
        <v>40</v>
      </c>
      <c r="B91" s="1" t="s">
        <v>22</v>
      </c>
      <c r="C91" s="45">
        <v>21.84</v>
      </c>
      <c r="D91" s="45">
        <v>27.59</v>
      </c>
      <c r="F91" s="48">
        <v>0.84</v>
      </c>
      <c r="G91" s="48">
        <v>0.32600000000000001</v>
      </c>
    </row>
    <row r="92" spans="1:7" ht="15.75" x14ac:dyDescent="0.25">
      <c r="A92" s="45" t="s">
        <v>39</v>
      </c>
      <c r="B92" s="1" t="s">
        <v>22</v>
      </c>
      <c r="C92" s="45">
        <v>19.54</v>
      </c>
      <c r="D92" s="45">
        <v>26.51</v>
      </c>
      <c r="F92" s="48">
        <v>0.57399999999999995</v>
      </c>
      <c r="G92" s="48">
        <v>0.54200000000000004</v>
      </c>
    </row>
    <row r="93" spans="1:7" ht="15.75" x14ac:dyDescent="0.25">
      <c r="A93" s="45" t="s">
        <v>38</v>
      </c>
      <c r="B93" s="1" t="s">
        <v>22</v>
      </c>
      <c r="C93" s="45">
        <v>21.62</v>
      </c>
      <c r="D93" s="45">
        <v>28.030999999999999</v>
      </c>
      <c r="F93" s="48">
        <v>1.5429999999999999</v>
      </c>
      <c r="G93" s="48">
        <v>0.51500000000000001</v>
      </c>
    </row>
    <row r="94" spans="1:7" ht="15.75" x14ac:dyDescent="0.25">
      <c r="A94" s="45" t="s">
        <v>37</v>
      </c>
      <c r="B94" s="1" t="s">
        <v>22</v>
      </c>
      <c r="C94" s="45">
        <v>21.13</v>
      </c>
      <c r="D94" s="45">
        <v>28.51</v>
      </c>
      <c r="E94" s="48">
        <v>0.104</v>
      </c>
      <c r="F94" s="48">
        <v>0.496</v>
      </c>
      <c r="G94" s="48">
        <v>0.30599999999999999</v>
      </c>
    </row>
    <row r="95" spans="1:7" ht="15.75" x14ac:dyDescent="0.25">
      <c r="A95" s="45" t="s">
        <v>36</v>
      </c>
      <c r="B95" s="1" t="s">
        <v>22</v>
      </c>
      <c r="C95" s="45">
        <v>21.63</v>
      </c>
      <c r="D95" s="45">
        <v>25.74</v>
      </c>
      <c r="F95" s="48">
        <v>0.85499999999999998</v>
      </c>
      <c r="G95" s="48">
        <v>0.20300000000000001</v>
      </c>
    </row>
    <row r="96" spans="1:7" ht="15.75" x14ac:dyDescent="0.25">
      <c r="A96" s="45" t="s">
        <v>35</v>
      </c>
      <c r="B96" s="1" t="s">
        <v>1</v>
      </c>
      <c r="C96" s="45">
        <v>10.154</v>
      </c>
      <c r="D96" s="45">
        <v>43.417999999999999</v>
      </c>
    </row>
    <row r="97" spans="1:7" ht="15.75" x14ac:dyDescent="0.25">
      <c r="A97" s="45" t="s">
        <v>34</v>
      </c>
      <c r="B97" s="1" t="s">
        <v>1</v>
      </c>
      <c r="C97" s="45">
        <v>9.83</v>
      </c>
      <c r="D97" s="45">
        <v>44.829000000000001</v>
      </c>
    </row>
    <row r="98" spans="1:7" ht="15.75" x14ac:dyDescent="0.25">
      <c r="A98" s="45" t="s">
        <v>33</v>
      </c>
      <c r="B98" s="1" t="s">
        <v>1</v>
      </c>
      <c r="C98" s="45">
        <v>4.798</v>
      </c>
      <c r="D98" s="45">
        <v>49.143999999999998</v>
      </c>
      <c r="E98" s="48">
        <v>0.29899999999999999</v>
      </c>
    </row>
    <row r="99" spans="1:7" ht="15.75" x14ac:dyDescent="0.25">
      <c r="A99" s="45" t="s">
        <v>32</v>
      </c>
      <c r="B99" s="1" t="s">
        <v>1</v>
      </c>
      <c r="C99" s="45">
        <v>4.8490000000000002</v>
      </c>
      <c r="D99" s="45">
        <v>49.295999999999999</v>
      </c>
      <c r="E99" s="48">
        <v>0.23200000000000001</v>
      </c>
      <c r="F99" s="48">
        <v>7.6999999999999999E-2</v>
      </c>
      <c r="G99" s="48">
        <v>0.129</v>
      </c>
    </row>
    <row r="100" spans="1:7" ht="15.75" x14ac:dyDescent="0.25">
      <c r="A100" s="45" t="s">
        <v>31</v>
      </c>
      <c r="B100" s="1" t="s">
        <v>22</v>
      </c>
      <c r="C100" s="45">
        <v>19.805</v>
      </c>
      <c r="D100" s="45">
        <v>32.674999999999997</v>
      </c>
      <c r="G100" s="48">
        <v>0.13300000000000001</v>
      </c>
    </row>
    <row r="101" spans="1:7" ht="15.75" x14ac:dyDescent="0.25">
      <c r="A101" s="45" t="s">
        <v>30</v>
      </c>
      <c r="B101" s="1" t="s">
        <v>22</v>
      </c>
      <c r="C101" s="45">
        <v>19.867999999999999</v>
      </c>
      <c r="D101" s="45">
        <v>32.628999999999998</v>
      </c>
      <c r="F101" s="48">
        <v>7.6999999999999999E-2</v>
      </c>
    </row>
    <row r="102" spans="1:7" ht="15.75" x14ac:dyDescent="0.25">
      <c r="A102" s="45" t="s">
        <v>29</v>
      </c>
      <c r="B102" s="1" t="s">
        <v>22</v>
      </c>
      <c r="C102" s="45">
        <v>3.0859999999999999</v>
      </c>
      <c r="D102" s="45">
        <v>51.7</v>
      </c>
    </row>
    <row r="103" spans="1:7" ht="15.75" x14ac:dyDescent="0.25">
      <c r="A103" s="45" t="s">
        <v>158</v>
      </c>
      <c r="B103" s="1" t="s">
        <v>69</v>
      </c>
      <c r="C103" s="45">
        <v>0.193</v>
      </c>
      <c r="D103" s="45">
        <v>68.97</v>
      </c>
      <c r="F103" s="48">
        <v>0.17</v>
      </c>
      <c r="G103" s="48">
        <v>0.51600000000000001</v>
      </c>
    </row>
    <row r="104" spans="1:7" ht="15.75" x14ac:dyDescent="0.25">
      <c r="A104" s="45" t="s">
        <v>157</v>
      </c>
      <c r="B104" s="1" t="s">
        <v>1</v>
      </c>
      <c r="C104" s="45">
        <v>20.286999999999999</v>
      </c>
      <c r="D104" s="45">
        <v>33.267000000000003</v>
      </c>
    </row>
    <row r="105" spans="1:7" ht="15.75" x14ac:dyDescent="0.25">
      <c r="A105" s="45" t="s">
        <v>156</v>
      </c>
      <c r="B105" s="1" t="s">
        <v>1</v>
      </c>
      <c r="C105" s="45">
        <v>21.417000000000002</v>
      </c>
      <c r="D105" s="45">
        <v>34.116</v>
      </c>
    </row>
    <row r="106" spans="1:7" ht="15.75" x14ac:dyDescent="0.25">
      <c r="A106" s="45" t="s">
        <v>155</v>
      </c>
      <c r="B106" s="1" t="s">
        <v>1</v>
      </c>
      <c r="C106" s="45">
        <v>19.366</v>
      </c>
      <c r="D106" s="45">
        <v>34.383000000000003</v>
      </c>
      <c r="G106" s="48">
        <v>0.17950318471337579</v>
      </c>
    </row>
    <row r="107" spans="1:7" ht="15.75" x14ac:dyDescent="0.25">
      <c r="A107" s="45" t="s">
        <v>154</v>
      </c>
      <c r="B107" s="1" t="s">
        <v>1</v>
      </c>
      <c r="C107" s="45">
        <v>20.949000000000002</v>
      </c>
      <c r="D107" s="45">
        <v>29.97</v>
      </c>
      <c r="F107" s="48">
        <v>0.47404175365344464</v>
      </c>
      <c r="G107" s="48">
        <v>0.33621231422505304</v>
      </c>
    </row>
    <row r="108" spans="1:7" ht="15.75" x14ac:dyDescent="0.25">
      <c r="A108" s="45" t="s">
        <v>153</v>
      </c>
      <c r="B108" s="1" t="s">
        <v>1</v>
      </c>
      <c r="C108" s="45">
        <v>21.439</v>
      </c>
      <c r="D108" s="45">
        <v>29.221</v>
      </c>
      <c r="F108" s="48">
        <v>0.65785386221294362</v>
      </c>
      <c r="G108" s="48">
        <v>0.21511889596602971</v>
      </c>
    </row>
    <row r="109" spans="1:7" ht="15.75" x14ac:dyDescent="0.25">
      <c r="A109" s="45" t="s">
        <v>152</v>
      </c>
      <c r="B109" s="1" t="s">
        <v>1</v>
      </c>
      <c r="C109" s="45">
        <v>20.638000000000002</v>
      </c>
      <c r="D109" s="45">
        <v>32.561</v>
      </c>
      <c r="F109" s="48">
        <v>0.11931663187195546</v>
      </c>
    </row>
    <row r="110" spans="1:7" ht="15.75" x14ac:dyDescent="0.25">
      <c r="A110" s="45" t="s">
        <v>151</v>
      </c>
      <c r="B110" s="1" t="s">
        <v>1</v>
      </c>
      <c r="C110" s="45">
        <v>20.861999999999998</v>
      </c>
      <c r="D110" s="45">
        <v>29.934999999999999</v>
      </c>
      <c r="F110" s="48">
        <v>0.189</v>
      </c>
      <c r="G110" s="48">
        <v>0.20699999999999999</v>
      </c>
    </row>
    <row r="111" spans="1:7" ht="15.75" x14ac:dyDescent="0.25">
      <c r="A111" s="45" t="s">
        <v>150</v>
      </c>
      <c r="B111" s="1" t="s">
        <v>1</v>
      </c>
      <c r="C111" s="45">
        <v>20.821000000000002</v>
      </c>
      <c r="D111" s="45">
        <v>29.925000000000001</v>
      </c>
      <c r="F111" s="48">
        <v>0.17799999999999999</v>
      </c>
      <c r="G111" s="48">
        <v>0.23300000000000001</v>
      </c>
    </row>
    <row r="112" spans="1:7" ht="15.75" x14ac:dyDescent="0.25">
      <c r="A112" s="45" t="s">
        <v>149</v>
      </c>
      <c r="B112" s="1" t="s">
        <v>1</v>
      </c>
      <c r="C112" s="45">
        <v>19.538</v>
      </c>
      <c r="D112" s="45">
        <v>27.427</v>
      </c>
      <c r="G112" s="48">
        <v>0.17399999999999999</v>
      </c>
    </row>
    <row r="113" spans="1:7" ht="15.75" x14ac:dyDescent="0.25">
      <c r="A113" s="45" t="s">
        <v>148</v>
      </c>
      <c r="B113" s="1" t="s">
        <v>69</v>
      </c>
      <c r="C113" s="45">
        <v>18.760000000000002</v>
      </c>
      <c r="D113" s="45">
        <v>28.097000000000001</v>
      </c>
      <c r="E113" s="48">
        <v>0.33</v>
      </c>
      <c r="F113" s="48">
        <v>2.4630000000000001</v>
      </c>
      <c r="G113" s="48">
        <v>0.26</v>
      </c>
    </row>
    <row r="114" spans="1:7" ht="15.75" x14ac:dyDescent="0.25">
      <c r="A114" s="45" t="s">
        <v>147</v>
      </c>
      <c r="B114" s="1" t="s">
        <v>1</v>
      </c>
      <c r="C114" s="45">
        <v>19.202000000000002</v>
      </c>
      <c r="D114" s="45">
        <v>28.984000000000002</v>
      </c>
    </row>
    <row r="115" spans="1:7" ht="15.75" x14ac:dyDescent="0.25">
      <c r="A115" s="45" t="s">
        <v>146</v>
      </c>
      <c r="B115" s="1" t="s">
        <v>1</v>
      </c>
      <c r="C115" s="45">
        <v>20.707000000000001</v>
      </c>
      <c r="D115" s="45">
        <v>31.923999999999999</v>
      </c>
      <c r="G115" s="48">
        <v>0.26925477707006368</v>
      </c>
    </row>
    <row r="116" spans="1:7" ht="15.75" x14ac:dyDescent="0.25">
      <c r="A116" s="45" t="s">
        <v>145</v>
      </c>
      <c r="B116" s="1" t="s">
        <v>1</v>
      </c>
      <c r="C116" s="45">
        <v>20.512</v>
      </c>
      <c r="D116" s="45">
        <v>31.931000000000001</v>
      </c>
    </row>
    <row r="117" spans="1:7" ht="15.75" x14ac:dyDescent="0.25">
      <c r="A117" s="45" t="s">
        <v>144</v>
      </c>
      <c r="B117" s="1" t="s">
        <v>1</v>
      </c>
      <c r="C117" s="45">
        <v>19.945</v>
      </c>
      <c r="D117" s="45">
        <v>30.367999999999999</v>
      </c>
      <c r="E117" s="48">
        <v>1.1633340851423737</v>
      </c>
      <c r="F117" s="48">
        <v>9.1906054279749488E-2</v>
      </c>
      <c r="G117" s="48">
        <v>0.17950318471337579</v>
      </c>
    </row>
    <row r="118" spans="1:7" ht="15.75" x14ac:dyDescent="0.25">
      <c r="A118" s="45" t="s">
        <v>143</v>
      </c>
      <c r="B118" s="1" t="s">
        <v>1</v>
      </c>
      <c r="C118" s="45">
        <v>20.053000000000001</v>
      </c>
      <c r="D118" s="45">
        <v>31.013999999999999</v>
      </c>
      <c r="E118" s="48">
        <v>1.0272337186354665</v>
      </c>
      <c r="G118" s="48">
        <v>0.14673673036093415</v>
      </c>
    </row>
    <row r="119" spans="1:7" ht="15.75" x14ac:dyDescent="0.25">
      <c r="A119" s="45" t="s">
        <v>142</v>
      </c>
      <c r="B119" s="1" t="s">
        <v>1</v>
      </c>
      <c r="C119" s="45">
        <v>19.68</v>
      </c>
      <c r="D119" s="45">
        <v>31.414000000000001</v>
      </c>
      <c r="E119" s="48">
        <v>0.97052523259092183</v>
      </c>
      <c r="G119" s="48">
        <v>0.16240764331210192</v>
      </c>
    </row>
    <row r="120" spans="1:7" ht="15.75" x14ac:dyDescent="0.25">
      <c r="A120" s="45" t="s">
        <v>141</v>
      </c>
      <c r="B120" s="1" t="s">
        <v>1</v>
      </c>
      <c r="C120" s="45">
        <v>20.184999999999999</v>
      </c>
      <c r="D120" s="45">
        <v>31.565000000000001</v>
      </c>
      <c r="E120" s="48">
        <v>0.81012122920778118</v>
      </c>
      <c r="G120" s="48">
        <v>0.13106581740976644</v>
      </c>
    </row>
    <row r="121" spans="1:7" ht="15.75" x14ac:dyDescent="0.25">
      <c r="A121" s="45" t="s">
        <v>140</v>
      </c>
      <c r="B121" s="1" t="s">
        <v>69</v>
      </c>
      <c r="C121" s="45">
        <v>20.986000000000001</v>
      </c>
      <c r="D121" s="45">
        <v>31.297000000000001</v>
      </c>
      <c r="E121" s="48">
        <v>0.11700000000000001</v>
      </c>
      <c r="F121" s="48">
        <v>0.224</v>
      </c>
      <c r="G121" s="48">
        <v>0.104</v>
      </c>
    </row>
    <row r="122" spans="1:7" ht="15.75" x14ac:dyDescent="0.25">
      <c r="A122" s="45" t="s">
        <v>139</v>
      </c>
      <c r="B122" s="1" t="s">
        <v>6</v>
      </c>
      <c r="C122" s="45">
        <v>20.484000000000002</v>
      </c>
      <c r="D122" s="45">
        <v>33.216999999999999</v>
      </c>
    </row>
    <row r="123" spans="1:7" ht="15.75" x14ac:dyDescent="0.25">
      <c r="A123" s="45" t="s">
        <v>138</v>
      </c>
      <c r="B123" s="1" t="s">
        <v>6</v>
      </c>
      <c r="C123" s="45">
        <v>22.664000000000001</v>
      </c>
      <c r="D123" s="45">
        <v>31.748999999999999</v>
      </c>
      <c r="G123" s="48">
        <v>0.14899999999999999</v>
      </c>
    </row>
    <row r="124" spans="1:7" ht="15.75" x14ac:dyDescent="0.25">
      <c r="A124" s="45" t="s">
        <v>137</v>
      </c>
      <c r="B124" s="1" t="s">
        <v>6</v>
      </c>
      <c r="C124" s="45">
        <v>19.716000000000001</v>
      </c>
      <c r="D124" s="45">
        <v>22.965</v>
      </c>
    </row>
    <row r="125" spans="1:7" ht="15.75" x14ac:dyDescent="0.25">
      <c r="A125" s="45" t="s">
        <v>136</v>
      </c>
      <c r="B125" s="1" t="s">
        <v>6</v>
      </c>
      <c r="C125" s="45">
        <v>22.155999999999999</v>
      </c>
      <c r="D125" s="45">
        <v>29.997</v>
      </c>
      <c r="F125" s="48">
        <v>8.7999999999999995E-2</v>
      </c>
      <c r="G125" s="48">
        <v>0.20599999999999999</v>
      </c>
    </row>
    <row r="126" spans="1:7" ht="15.75" x14ac:dyDescent="0.25">
      <c r="A126" s="45" t="s">
        <v>135</v>
      </c>
      <c r="B126" s="1" t="s">
        <v>6</v>
      </c>
      <c r="C126" s="45">
        <v>19.114999999999998</v>
      </c>
      <c r="D126" s="45">
        <v>28.88</v>
      </c>
      <c r="G126" s="48">
        <v>0.16800000000000001</v>
      </c>
    </row>
    <row r="127" spans="1:7" ht="15.75" x14ac:dyDescent="0.25">
      <c r="A127" s="45" t="s">
        <v>134</v>
      </c>
      <c r="B127" s="1" t="s">
        <v>6</v>
      </c>
      <c r="C127" s="45">
        <v>21.602</v>
      </c>
      <c r="D127" s="45">
        <v>30.501999999999999</v>
      </c>
      <c r="G127" s="48">
        <v>0.112</v>
      </c>
    </row>
    <row r="128" spans="1:7" ht="15.75" x14ac:dyDescent="0.25">
      <c r="A128" s="45" t="s">
        <v>133</v>
      </c>
      <c r="B128" s="1" t="s">
        <v>69</v>
      </c>
      <c r="C128" s="45">
        <v>21.443999999999999</v>
      </c>
      <c r="D128" s="45">
        <v>30.573</v>
      </c>
      <c r="F128" s="48">
        <v>0.129</v>
      </c>
      <c r="G128" s="48">
        <v>0.13200000000000001</v>
      </c>
    </row>
    <row r="129" spans="1:7" ht="15.75" x14ac:dyDescent="0.25">
      <c r="A129" s="45" t="s">
        <v>132</v>
      </c>
      <c r="B129" s="1" t="s">
        <v>69</v>
      </c>
      <c r="C129" s="45">
        <v>20.373999999999999</v>
      </c>
      <c r="D129" s="45">
        <v>33.923999999999999</v>
      </c>
      <c r="E129" s="48">
        <v>0.16</v>
      </c>
      <c r="F129" s="48">
        <v>0.18</v>
      </c>
    </row>
    <row r="130" spans="1:7" ht="15.75" x14ac:dyDescent="0.25">
      <c r="A130" s="45" t="s">
        <v>131</v>
      </c>
      <c r="B130" s="1" t="s">
        <v>69</v>
      </c>
      <c r="C130" s="45">
        <v>22.085000000000001</v>
      </c>
      <c r="D130" s="45">
        <v>29.122</v>
      </c>
      <c r="F130" s="48">
        <v>0.42799999999999999</v>
      </c>
      <c r="G130" s="48">
        <v>0.15</v>
      </c>
    </row>
    <row r="131" spans="1:7" ht="15.75" x14ac:dyDescent="0.25">
      <c r="A131" s="45" t="s">
        <v>130</v>
      </c>
      <c r="B131" s="1" t="s">
        <v>6</v>
      </c>
      <c r="C131" s="45">
        <v>18.283999999999999</v>
      </c>
      <c r="D131" s="45">
        <v>31.574999999999999</v>
      </c>
      <c r="E131" s="48">
        <v>0.80300000000000005</v>
      </c>
      <c r="G131" s="48">
        <v>0.16600000000000001</v>
      </c>
    </row>
    <row r="132" spans="1:7" ht="15.75" x14ac:dyDescent="0.25">
      <c r="A132" s="45" t="s">
        <v>129</v>
      </c>
      <c r="B132" s="1" t="s">
        <v>6</v>
      </c>
      <c r="C132" s="45">
        <v>18.503</v>
      </c>
      <c r="D132" s="45">
        <v>34.246000000000002</v>
      </c>
    </row>
    <row r="133" spans="1:7" ht="15.75" x14ac:dyDescent="0.25">
      <c r="A133" s="45" t="s">
        <v>128</v>
      </c>
      <c r="B133" s="1" t="s">
        <v>6</v>
      </c>
      <c r="C133" s="45">
        <v>20.475999999999999</v>
      </c>
      <c r="D133" s="45">
        <v>29.738</v>
      </c>
      <c r="E133" s="48">
        <v>0.11899999999999999</v>
      </c>
      <c r="G133" s="48">
        <v>0.11</v>
      </c>
    </row>
    <row r="134" spans="1:7" ht="15.75" x14ac:dyDescent="0.25">
      <c r="A134" s="45" t="s">
        <v>127</v>
      </c>
      <c r="B134" s="1" t="s">
        <v>6</v>
      </c>
      <c r="C134" s="45">
        <v>22.667999999999999</v>
      </c>
      <c r="D134" s="45">
        <v>32.073999999999998</v>
      </c>
      <c r="E134" s="48">
        <v>0.14000000000000001</v>
      </c>
      <c r="G134" s="48">
        <v>0.17100000000000001</v>
      </c>
    </row>
    <row r="135" spans="1:7" ht="15.75" x14ac:dyDescent="0.25">
      <c r="A135" s="45" t="s">
        <v>126</v>
      </c>
      <c r="B135" s="1" t="s">
        <v>6</v>
      </c>
      <c r="C135" s="45">
        <v>21.645</v>
      </c>
      <c r="D135" s="45">
        <v>28.149000000000001</v>
      </c>
      <c r="F135" s="48">
        <v>0.64600000000000002</v>
      </c>
      <c r="G135" s="48">
        <v>0.25800000000000001</v>
      </c>
    </row>
    <row r="136" spans="1:7" ht="15.75" x14ac:dyDescent="0.25">
      <c r="A136" s="45" t="s">
        <v>125</v>
      </c>
      <c r="B136" s="1" t="s">
        <v>6</v>
      </c>
      <c r="C136" s="45">
        <v>21.648</v>
      </c>
      <c r="D136" s="45">
        <v>28.155000000000001</v>
      </c>
      <c r="F136" s="48">
        <v>0.63200000000000001</v>
      </c>
      <c r="G136" s="48">
        <v>0.28199999999999997</v>
      </c>
    </row>
    <row r="137" spans="1:7" ht="15.75" x14ac:dyDescent="0.25">
      <c r="A137" s="45" t="s">
        <v>124</v>
      </c>
      <c r="B137" s="1" t="s">
        <v>6</v>
      </c>
      <c r="C137" s="45">
        <v>22.626999999999999</v>
      </c>
      <c r="D137" s="45">
        <v>25.911000000000001</v>
      </c>
      <c r="E137" s="48">
        <v>1.099</v>
      </c>
    </row>
    <row r="138" spans="1:7" ht="15.75" x14ac:dyDescent="0.25">
      <c r="A138" s="45" t="s">
        <v>123</v>
      </c>
      <c r="B138" s="1" t="s">
        <v>6</v>
      </c>
      <c r="C138" s="45">
        <v>20.556000000000001</v>
      </c>
      <c r="D138" s="45">
        <v>29.754999999999999</v>
      </c>
      <c r="E138" s="48">
        <v>0.19900000000000001</v>
      </c>
      <c r="G138" s="48">
        <v>0.14499999999999999</v>
      </c>
    </row>
    <row r="139" spans="1:7" ht="15.75" x14ac:dyDescent="0.25">
      <c r="A139" s="45" t="s">
        <v>122</v>
      </c>
      <c r="B139" s="1" t="s">
        <v>6</v>
      </c>
      <c r="C139" s="45">
        <v>18.725000000000001</v>
      </c>
      <c r="D139" s="45">
        <v>31.356999999999999</v>
      </c>
      <c r="E139" s="48">
        <v>0.83699999999999997</v>
      </c>
    </row>
    <row r="140" spans="1:7" ht="15.75" x14ac:dyDescent="0.25">
      <c r="A140" s="45" t="s">
        <v>121</v>
      </c>
      <c r="B140" s="1" t="s">
        <v>6</v>
      </c>
      <c r="C140" s="45">
        <v>20.32</v>
      </c>
      <c r="D140" s="45">
        <v>29.018000000000001</v>
      </c>
      <c r="E140" s="48">
        <v>0.52800000000000002</v>
      </c>
      <c r="G140" s="48">
        <v>0.108</v>
      </c>
    </row>
    <row r="141" spans="1:7" ht="15.75" x14ac:dyDescent="0.25">
      <c r="A141" s="45" t="s">
        <v>120</v>
      </c>
      <c r="B141" s="1" t="s">
        <v>6</v>
      </c>
      <c r="C141" s="45">
        <v>20.66</v>
      </c>
      <c r="D141" s="45">
        <v>29.231999999999999</v>
      </c>
      <c r="E141" s="48">
        <v>0.51</v>
      </c>
      <c r="G141" s="48">
        <v>0.106</v>
      </c>
    </row>
    <row r="142" spans="1:7" ht="15.75" x14ac:dyDescent="0.25">
      <c r="A142" s="45" t="s">
        <v>119</v>
      </c>
      <c r="B142" s="1" t="s">
        <v>69</v>
      </c>
      <c r="C142" s="45">
        <v>21.416</v>
      </c>
      <c r="D142" s="45">
        <v>31.01</v>
      </c>
      <c r="F142" s="48">
        <v>8.6999999999999994E-2</v>
      </c>
    </row>
    <row r="143" spans="1:7" ht="15.75" x14ac:dyDescent="0.25">
      <c r="A143" s="45" t="s">
        <v>118</v>
      </c>
      <c r="B143" s="1" t="s">
        <v>6</v>
      </c>
      <c r="C143" s="45">
        <v>20.591000000000001</v>
      </c>
      <c r="D143" s="45">
        <v>33.540999999999997</v>
      </c>
      <c r="G143" s="48">
        <v>0.30499999999999999</v>
      </c>
    </row>
    <row r="144" spans="1:7" ht="15.75" x14ac:dyDescent="0.25">
      <c r="A144" s="45" t="s">
        <v>8</v>
      </c>
      <c r="B144" s="1" t="s">
        <v>6</v>
      </c>
      <c r="C144" s="45">
        <v>14.66</v>
      </c>
      <c r="D144" s="45">
        <v>20.12</v>
      </c>
      <c r="F144" s="48">
        <v>0.19</v>
      </c>
    </row>
    <row r="145" spans="1:7" ht="15.75" x14ac:dyDescent="0.25">
      <c r="A145" s="45" t="s">
        <v>7</v>
      </c>
      <c r="B145" s="1" t="s">
        <v>6</v>
      </c>
      <c r="C145" s="45">
        <v>17.54</v>
      </c>
      <c r="D145" s="45">
        <v>26.98</v>
      </c>
      <c r="F145" s="48">
        <v>0.46</v>
      </c>
      <c r="G145" s="48">
        <v>0.11</v>
      </c>
    </row>
    <row r="146" spans="1:7" ht="15.75" x14ac:dyDescent="0.25">
      <c r="A146" s="45" t="s">
        <v>13</v>
      </c>
      <c r="B146" s="1" t="s">
        <v>6</v>
      </c>
      <c r="C146" s="45">
        <v>19.489999999999998</v>
      </c>
      <c r="D146" s="45">
        <v>31.04</v>
      </c>
      <c r="F146" s="48">
        <v>0.09</v>
      </c>
    </row>
    <row r="147" spans="1:7" ht="15.75" x14ac:dyDescent="0.25">
      <c r="A147" s="45" t="s">
        <v>167</v>
      </c>
      <c r="B147" s="1" t="s">
        <v>1</v>
      </c>
      <c r="C147" s="45">
        <v>17.690999999999999</v>
      </c>
      <c r="D147" s="45">
        <v>35.03</v>
      </c>
      <c r="F147" s="48">
        <v>0.34399999999999997</v>
      </c>
    </row>
    <row r="148" spans="1:7" ht="15.75" x14ac:dyDescent="0.25">
      <c r="A148" s="45" t="s">
        <v>168</v>
      </c>
      <c r="B148" s="1" t="s">
        <v>1</v>
      </c>
      <c r="C148" s="45">
        <v>23.010999999999999</v>
      </c>
      <c r="D148" s="45">
        <v>29.925999999999998</v>
      </c>
      <c r="G148" s="48">
        <v>0.14000000000000001</v>
      </c>
    </row>
    <row r="149" spans="1:7" ht="15.75" x14ac:dyDescent="0.25">
      <c r="A149" s="45" t="s">
        <v>169</v>
      </c>
      <c r="B149" s="1" t="s">
        <v>1</v>
      </c>
      <c r="C149" s="45">
        <v>21.295000000000002</v>
      </c>
      <c r="D149" s="45">
        <v>31.741</v>
      </c>
      <c r="F149" s="48">
        <v>8.1000000000000003E-2</v>
      </c>
    </row>
    <row r="150" spans="1:7" ht="15.75" x14ac:dyDescent="0.25">
      <c r="A150" s="45" t="s">
        <v>170</v>
      </c>
      <c r="B150" s="1" t="s">
        <v>1</v>
      </c>
      <c r="C150" s="45">
        <v>19.338000000000001</v>
      </c>
      <c r="D150" s="45">
        <v>31.818000000000001</v>
      </c>
      <c r="E150" s="48">
        <v>0.11</v>
      </c>
      <c r="F150" s="48">
        <v>0.7</v>
      </c>
      <c r="G150" s="48">
        <v>0.22900000000000001</v>
      </c>
    </row>
    <row r="151" spans="1:7" ht="15.75" x14ac:dyDescent="0.25">
      <c r="A151" s="45" t="s">
        <v>171</v>
      </c>
      <c r="B151" s="1" t="s">
        <v>1</v>
      </c>
      <c r="C151" s="45">
        <v>24.337</v>
      </c>
      <c r="D151" s="45">
        <v>27.919</v>
      </c>
      <c r="F151" s="48">
        <v>0.29799999999999999</v>
      </c>
    </row>
    <row r="152" spans="1:7" ht="15.75" x14ac:dyDescent="0.25">
      <c r="A152" s="45" t="s">
        <v>172</v>
      </c>
      <c r="B152" s="1" t="s">
        <v>1</v>
      </c>
      <c r="C152" s="45">
        <v>17.734000000000002</v>
      </c>
      <c r="D152" s="45">
        <v>34.854999999999997</v>
      </c>
      <c r="F152" s="48">
        <v>0.46500000000000002</v>
      </c>
    </row>
    <row r="153" spans="1:7" ht="15.75" x14ac:dyDescent="0.25">
      <c r="A153" s="45" t="s">
        <v>173</v>
      </c>
      <c r="B153" s="1" t="s">
        <v>1</v>
      </c>
      <c r="C153" s="45">
        <v>19.344000000000001</v>
      </c>
      <c r="D153" s="45">
        <v>33.911999999999999</v>
      </c>
    </row>
    <row r="154" spans="1:7" ht="15.75" x14ac:dyDescent="0.25">
      <c r="A154" s="45" t="s">
        <v>174</v>
      </c>
      <c r="B154" s="1" t="s">
        <v>1</v>
      </c>
      <c r="C154" s="45">
        <v>17.66</v>
      </c>
      <c r="D154" s="45">
        <v>36.107999999999997</v>
      </c>
      <c r="F154" s="48">
        <v>9.5000000000000001E-2</v>
      </c>
    </row>
    <row r="155" spans="1:7" ht="15.75" x14ac:dyDescent="0.25">
      <c r="A155" s="45" t="s">
        <v>175</v>
      </c>
      <c r="B155" s="1" t="s">
        <v>1</v>
      </c>
      <c r="C155" s="45">
        <v>18.068000000000001</v>
      </c>
      <c r="D155" s="45">
        <v>34.856000000000002</v>
      </c>
      <c r="E155" s="48">
        <v>0.106</v>
      </c>
    </row>
    <row r="156" spans="1:7" ht="15.75" x14ac:dyDescent="0.25">
      <c r="A156" s="45" t="s">
        <v>176</v>
      </c>
      <c r="B156" s="1" t="s">
        <v>1</v>
      </c>
      <c r="C156" s="45">
        <v>19.09</v>
      </c>
      <c r="D156" s="45">
        <v>33.927</v>
      </c>
    </row>
    <row r="157" spans="1:7" ht="15.75" x14ac:dyDescent="0.25">
      <c r="A157" s="45" t="s">
        <v>177</v>
      </c>
      <c r="B157" s="1" t="s">
        <v>1</v>
      </c>
      <c r="C157" s="45">
        <v>17.792999999999999</v>
      </c>
      <c r="D157" s="45">
        <v>35.832999999999998</v>
      </c>
      <c r="E157" s="48">
        <v>0.10199999999999999</v>
      </c>
      <c r="F157" s="48">
        <v>0.121</v>
      </c>
    </row>
    <row r="158" spans="1:7" ht="15.75" x14ac:dyDescent="0.25">
      <c r="A158" s="45" t="s">
        <v>178</v>
      </c>
      <c r="B158" s="1" t="s">
        <v>6</v>
      </c>
      <c r="C158" s="45">
        <v>1.1299999999999999</v>
      </c>
      <c r="D158" s="45">
        <v>28.741</v>
      </c>
      <c r="F158" s="48">
        <v>3.7080000000000002</v>
      </c>
      <c r="G158" s="48">
        <v>0.33100000000000002</v>
      </c>
    </row>
    <row r="159" spans="1:7" ht="15.75" x14ac:dyDescent="0.25">
      <c r="A159" s="45" t="s">
        <v>179</v>
      </c>
      <c r="B159" s="1" t="s">
        <v>6</v>
      </c>
      <c r="C159" s="45">
        <v>47.057000000000002</v>
      </c>
      <c r="D159" s="45">
        <v>1.4019999999999999</v>
      </c>
    </row>
    <row r="160" spans="1:7" ht="15.75" x14ac:dyDescent="0.25">
      <c r="A160" s="45" t="s">
        <v>180</v>
      </c>
      <c r="B160" s="1" t="s">
        <v>6</v>
      </c>
      <c r="C160" s="45">
        <v>6.2949999999999999</v>
      </c>
      <c r="D160" s="45">
        <v>48.423000000000002</v>
      </c>
    </row>
    <row r="161" spans="1:7" ht="15.75" x14ac:dyDescent="0.25">
      <c r="A161" s="45" t="s">
        <v>181</v>
      </c>
      <c r="B161" s="1" t="s">
        <v>1</v>
      </c>
      <c r="C161" s="45">
        <v>19.088000000000001</v>
      </c>
      <c r="D161" s="45">
        <v>33.89</v>
      </c>
    </row>
    <row r="162" spans="1:7" ht="15.75" x14ac:dyDescent="0.25">
      <c r="A162" s="45" t="s">
        <v>182</v>
      </c>
      <c r="B162" s="1" t="s">
        <v>1</v>
      </c>
      <c r="C162" s="45">
        <v>18.553000000000001</v>
      </c>
      <c r="D162" s="45">
        <v>34.405999999999999</v>
      </c>
      <c r="E162" s="48">
        <v>0.21</v>
      </c>
    </row>
    <row r="163" spans="1:7" ht="15.75" x14ac:dyDescent="0.25">
      <c r="A163" s="45" t="s">
        <v>183</v>
      </c>
      <c r="B163" s="1" t="s">
        <v>1</v>
      </c>
      <c r="C163" s="45">
        <v>19.475000000000001</v>
      </c>
      <c r="D163" s="45">
        <v>32.914000000000001</v>
      </c>
      <c r="F163" s="48">
        <v>0.157</v>
      </c>
      <c r="G163" s="48">
        <v>0.157</v>
      </c>
    </row>
    <row r="164" spans="1:7" ht="15.75" x14ac:dyDescent="0.25">
      <c r="A164" s="45" t="s">
        <v>184</v>
      </c>
      <c r="B164" s="1" t="s">
        <v>1</v>
      </c>
      <c r="C164" s="45">
        <v>19.655999999999999</v>
      </c>
      <c r="D164" s="45">
        <v>32.6</v>
      </c>
      <c r="F164" s="48">
        <v>0.218</v>
      </c>
    </row>
    <row r="165" spans="1:7" ht="15.75" x14ac:dyDescent="0.25">
      <c r="A165" s="45" t="s">
        <v>185</v>
      </c>
      <c r="B165" s="1" t="s">
        <v>1</v>
      </c>
      <c r="C165" s="45">
        <v>23.16</v>
      </c>
      <c r="D165" s="45">
        <v>29.530999999999999</v>
      </c>
      <c r="G165" s="48">
        <v>0.107</v>
      </c>
    </row>
    <row r="166" spans="1:7" ht="15.75" x14ac:dyDescent="0.25">
      <c r="A166" s="45" t="s">
        <v>186</v>
      </c>
      <c r="B166" s="1" t="s">
        <v>1</v>
      </c>
      <c r="C166" s="45">
        <v>23.68</v>
      </c>
      <c r="D166" s="45">
        <v>29.026</v>
      </c>
    </row>
    <row r="167" spans="1:7" ht="15.75" x14ac:dyDescent="0.25">
      <c r="A167" s="45" t="s">
        <v>187</v>
      </c>
      <c r="B167" s="1" t="s">
        <v>1</v>
      </c>
      <c r="C167" s="45">
        <v>24.728000000000002</v>
      </c>
      <c r="D167" s="45">
        <v>28.143000000000001</v>
      </c>
    </row>
    <row r="168" spans="1:7" ht="15.75" x14ac:dyDescent="0.25">
      <c r="A168" s="45" t="s">
        <v>188</v>
      </c>
      <c r="B168" s="1" t="s">
        <v>22</v>
      </c>
      <c r="C168" s="45">
        <v>5.7000000000000002E-2</v>
      </c>
      <c r="D168" s="45">
        <v>56.442</v>
      </c>
      <c r="F168" s="48">
        <v>0.14699999999999999</v>
      </c>
    </row>
    <row r="169" spans="1:7" ht="15.75" x14ac:dyDescent="0.25">
      <c r="A169" s="45" t="s">
        <v>12</v>
      </c>
      <c r="B169" s="1" t="s">
        <v>1</v>
      </c>
      <c r="C169" s="45">
        <v>14.96</v>
      </c>
      <c r="D169" s="45">
        <v>33.22</v>
      </c>
      <c r="F169" s="48">
        <v>0.11</v>
      </c>
      <c r="G169" s="48">
        <v>0.12</v>
      </c>
    </row>
    <row r="170" spans="1:7" ht="15.75" x14ac:dyDescent="0.25">
      <c r="A170" s="45" t="s">
        <v>11</v>
      </c>
      <c r="B170" s="1" t="s">
        <v>1</v>
      </c>
      <c r="C170" s="45">
        <v>21.14</v>
      </c>
      <c r="D170" s="45">
        <v>31.48</v>
      </c>
    </row>
    <row r="171" spans="1:7" ht="15.75" x14ac:dyDescent="0.25">
      <c r="A171" s="45" t="s">
        <v>10</v>
      </c>
      <c r="B171" s="1" t="s">
        <v>1</v>
      </c>
      <c r="C171" s="48"/>
      <c r="D171" s="45">
        <v>53.9</v>
      </c>
    </row>
    <row r="172" spans="1:7" ht="15.75" x14ac:dyDescent="0.25">
      <c r="A172" s="45" t="s">
        <v>9</v>
      </c>
      <c r="B172" s="1" t="s">
        <v>1</v>
      </c>
      <c r="C172" s="45">
        <v>19.91</v>
      </c>
      <c r="D172" s="45">
        <v>28.93</v>
      </c>
      <c r="F172" s="48">
        <v>0.47</v>
      </c>
      <c r="G172" s="48">
        <v>0.2</v>
      </c>
    </row>
    <row r="173" spans="1:7" ht="15.75" x14ac:dyDescent="0.25">
      <c r="A173" s="45" t="s">
        <v>189</v>
      </c>
      <c r="B173" s="1" t="s">
        <v>22</v>
      </c>
      <c r="C173" s="45">
        <v>21.222999999999999</v>
      </c>
      <c r="D173" s="45">
        <v>31.802</v>
      </c>
      <c r="F173" s="48">
        <v>0.20899999999999999</v>
      </c>
    </row>
    <row r="174" spans="1:7" ht="15.75" x14ac:dyDescent="0.25">
      <c r="A174" s="45" t="s">
        <v>190</v>
      </c>
      <c r="B174" s="1" t="s">
        <v>22</v>
      </c>
      <c r="C174" s="45">
        <v>20.733000000000001</v>
      </c>
      <c r="D174" s="45">
        <v>31.641999999999999</v>
      </c>
      <c r="G174" s="48">
        <v>0.30599999999999999</v>
      </c>
    </row>
    <row r="175" spans="1:7" ht="15.75" x14ac:dyDescent="0.25">
      <c r="A175" s="45" t="s">
        <v>191</v>
      </c>
      <c r="B175" s="1" t="s">
        <v>22</v>
      </c>
      <c r="C175" s="45">
        <v>18.645</v>
      </c>
      <c r="D175" s="45">
        <v>34.457999999999998</v>
      </c>
      <c r="G175" s="48">
        <v>0.31900000000000001</v>
      </c>
    </row>
    <row r="176" spans="1:7" ht="15.75" x14ac:dyDescent="0.25">
      <c r="A176" s="45" t="s">
        <v>192</v>
      </c>
      <c r="B176" s="1" t="s">
        <v>22</v>
      </c>
      <c r="C176" s="45">
        <v>20.911000000000001</v>
      </c>
      <c r="D176" s="45">
        <v>32.01</v>
      </c>
      <c r="F176" s="48">
        <v>0.16800000000000001</v>
      </c>
      <c r="G176" s="48">
        <v>0.41499999999999998</v>
      </c>
    </row>
    <row r="177" spans="1:7" ht="15.75" x14ac:dyDescent="0.25">
      <c r="A177" s="45" t="s">
        <v>193</v>
      </c>
      <c r="B177" s="1" t="s">
        <v>22</v>
      </c>
      <c r="C177" s="45">
        <v>21.268000000000001</v>
      </c>
      <c r="D177" s="45">
        <v>30.408999999999999</v>
      </c>
      <c r="F177" s="48">
        <v>0.109</v>
      </c>
      <c r="G177" s="48">
        <v>0.317</v>
      </c>
    </row>
    <row r="178" spans="1:7" ht="15.75" x14ac:dyDescent="0.25">
      <c r="A178" s="45" t="s">
        <v>194</v>
      </c>
      <c r="B178" s="1" t="s">
        <v>22</v>
      </c>
      <c r="C178" s="45">
        <v>19.446000000000002</v>
      </c>
      <c r="D178" s="45">
        <v>34.104999999999997</v>
      </c>
      <c r="F178" s="48">
        <v>9.8000000000000004E-2</v>
      </c>
      <c r="G178" s="48">
        <v>0.23799999999999999</v>
      </c>
    </row>
    <row r="179" spans="1:7" ht="15.75" x14ac:dyDescent="0.25">
      <c r="A179" s="45" t="s">
        <v>195</v>
      </c>
      <c r="B179" s="1" t="s">
        <v>22</v>
      </c>
      <c r="C179" s="45">
        <v>19.488</v>
      </c>
      <c r="D179" s="45">
        <v>32.792000000000002</v>
      </c>
      <c r="F179" s="48">
        <v>0.218</v>
      </c>
      <c r="G179" s="48">
        <v>0.36299999999999999</v>
      </c>
    </row>
    <row r="180" spans="1:7" ht="15.75" x14ac:dyDescent="0.25">
      <c r="A180" s="45" t="s">
        <v>196</v>
      </c>
      <c r="B180" s="1" t="s">
        <v>22</v>
      </c>
      <c r="C180" s="45">
        <v>22.395</v>
      </c>
      <c r="D180" s="45">
        <v>30.126999999999999</v>
      </c>
      <c r="G180" s="48">
        <v>0.39400000000000002</v>
      </c>
    </row>
    <row r="181" spans="1:7" ht="15.75" x14ac:dyDescent="0.25">
      <c r="A181" s="45" t="s">
        <v>197</v>
      </c>
      <c r="B181" s="1" t="s">
        <v>22</v>
      </c>
      <c r="C181" s="45">
        <v>19.658000000000001</v>
      </c>
      <c r="D181" s="45">
        <v>34.843000000000004</v>
      </c>
      <c r="G181" s="48">
        <v>0.32300000000000001</v>
      </c>
    </row>
    <row r="182" spans="1:7" ht="15.75" x14ac:dyDescent="0.25">
      <c r="A182" s="45" t="s">
        <v>198</v>
      </c>
      <c r="B182" s="1" t="s">
        <v>22</v>
      </c>
      <c r="C182" s="45">
        <v>21.359000000000002</v>
      </c>
      <c r="D182" s="45">
        <v>31.132000000000001</v>
      </c>
      <c r="F182" s="48">
        <v>0.246</v>
      </c>
    </row>
    <row r="183" spans="1:7" ht="15.75" x14ac:dyDescent="0.25">
      <c r="A183" s="45" t="s">
        <v>199</v>
      </c>
      <c r="B183" s="1" t="s">
        <v>69</v>
      </c>
      <c r="C183" s="45">
        <v>19.797999999999998</v>
      </c>
      <c r="D183" s="45">
        <v>33.731000000000002</v>
      </c>
      <c r="F183" s="48">
        <v>8.6999999999999994E-2</v>
      </c>
      <c r="G183" s="48">
        <v>0.45400000000000001</v>
      </c>
    </row>
    <row r="184" spans="1:7" ht="15.75" x14ac:dyDescent="0.25">
      <c r="A184" s="45" t="s">
        <v>200</v>
      </c>
      <c r="B184" s="1" t="s">
        <v>22</v>
      </c>
      <c r="C184" s="45">
        <v>24.847000000000001</v>
      </c>
      <c r="D184" s="45">
        <v>35.524999999999999</v>
      </c>
      <c r="F184" s="48">
        <v>0.65800000000000003</v>
      </c>
      <c r="G184" s="48">
        <v>0.55700000000000005</v>
      </c>
    </row>
    <row r="185" spans="1:7" ht="15.75" x14ac:dyDescent="0.25">
      <c r="A185" s="45" t="s">
        <v>201</v>
      </c>
      <c r="B185" s="1" t="s">
        <v>69</v>
      </c>
      <c r="C185" s="45">
        <v>21.076000000000001</v>
      </c>
      <c r="D185" s="45">
        <v>31.099</v>
      </c>
      <c r="G185" s="48">
        <v>0.40799999999999997</v>
      </c>
    </row>
    <row r="186" spans="1:7" ht="15.75" x14ac:dyDescent="0.25">
      <c r="A186" s="45" t="s">
        <v>202</v>
      </c>
      <c r="B186" s="1" t="s">
        <v>22</v>
      </c>
      <c r="C186" s="45">
        <v>23.748000000000001</v>
      </c>
      <c r="D186" s="45">
        <v>28.22</v>
      </c>
      <c r="F186" s="48">
        <v>0.105</v>
      </c>
      <c r="G186" s="48">
        <v>0.127</v>
      </c>
    </row>
    <row r="187" spans="1:7" ht="15.75" x14ac:dyDescent="0.25">
      <c r="A187" s="45" t="s">
        <v>203</v>
      </c>
      <c r="B187" s="1" t="s">
        <v>22</v>
      </c>
      <c r="C187" s="45">
        <v>23.81</v>
      </c>
      <c r="D187" s="45">
        <v>27.66</v>
      </c>
      <c r="F187" s="48">
        <v>0.189</v>
      </c>
    </row>
    <row r="188" spans="1:7" ht="15.75" x14ac:dyDescent="0.25">
      <c r="A188" s="45" t="s">
        <v>204</v>
      </c>
      <c r="B188" s="1" t="s">
        <v>22</v>
      </c>
      <c r="C188" s="45">
        <v>20.837</v>
      </c>
      <c r="D188" s="45">
        <v>29.654</v>
      </c>
      <c r="F188" s="48">
        <v>0.24299999999999999</v>
      </c>
      <c r="G188" s="48">
        <v>0.214</v>
      </c>
    </row>
    <row r="189" spans="1:7" ht="15.75" x14ac:dyDescent="0.25">
      <c r="A189" s="45" t="s">
        <v>205</v>
      </c>
      <c r="B189" s="1" t="s">
        <v>22</v>
      </c>
      <c r="C189" s="45">
        <v>20.065999999999999</v>
      </c>
      <c r="D189" s="45">
        <v>33.924999999999997</v>
      </c>
      <c r="F189" s="48">
        <v>0.152</v>
      </c>
      <c r="G189" s="48">
        <v>0.22900000000000001</v>
      </c>
    </row>
    <row r="190" spans="1:7" ht="15.75" x14ac:dyDescent="0.25">
      <c r="A190" s="45" t="s">
        <v>206</v>
      </c>
      <c r="B190" s="1" t="s">
        <v>22</v>
      </c>
      <c r="C190" s="45">
        <v>20.968</v>
      </c>
      <c r="D190" s="45">
        <v>32.011000000000003</v>
      </c>
      <c r="F190" s="48">
        <v>7.4999999999999997E-2</v>
      </c>
      <c r="G190" s="48">
        <v>0.318</v>
      </c>
    </row>
    <row r="191" spans="1:7" ht="15.75" x14ac:dyDescent="0.25">
      <c r="A191" s="45" t="s">
        <v>207</v>
      </c>
      <c r="B191" s="1" t="s">
        <v>22</v>
      </c>
      <c r="C191" s="45">
        <v>21.152000000000001</v>
      </c>
      <c r="D191" s="45">
        <v>30.398</v>
      </c>
      <c r="F191" s="48">
        <v>0.46200000000000002</v>
      </c>
    </row>
    <row r="192" spans="1:7" ht="15.75" x14ac:dyDescent="0.25">
      <c r="A192" s="45" t="s">
        <v>208</v>
      </c>
      <c r="B192" s="1" t="s">
        <v>22</v>
      </c>
      <c r="C192" s="45">
        <v>6.9279999999999999</v>
      </c>
      <c r="D192" s="45">
        <v>45.441000000000003</v>
      </c>
    </row>
    <row r="193" spans="1:7" ht="15.75" x14ac:dyDescent="0.25">
      <c r="A193" s="45" t="s">
        <v>209</v>
      </c>
      <c r="B193" s="1" t="s">
        <v>22</v>
      </c>
      <c r="C193" s="45">
        <v>6.0289999999999999</v>
      </c>
      <c r="D193" s="45">
        <v>50.185000000000002</v>
      </c>
    </row>
    <row r="194" spans="1:7" ht="15.75" x14ac:dyDescent="0.25">
      <c r="A194" s="45" t="s">
        <v>210</v>
      </c>
      <c r="B194" s="1" t="s">
        <v>22</v>
      </c>
      <c r="C194" s="45">
        <v>6.4710000000000001</v>
      </c>
      <c r="D194" s="45">
        <v>45.646999999999998</v>
      </c>
      <c r="G194" s="48">
        <v>0.10299999999999999</v>
      </c>
    </row>
    <row r="195" spans="1:7" ht="15.75" x14ac:dyDescent="0.25">
      <c r="A195" s="45" t="s">
        <v>211</v>
      </c>
      <c r="B195" s="1" t="s">
        <v>22</v>
      </c>
      <c r="C195" s="45">
        <v>5.601</v>
      </c>
      <c r="D195" s="45">
        <v>48.655000000000001</v>
      </c>
    </row>
    <row r="196" spans="1:7" ht="15.75" x14ac:dyDescent="0.25">
      <c r="A196" s="45" t="s">
        <v>212</v>
      </c>
      <c r="B196" s="1" t="s">
        <v>1</v>
      </c>
      <c r="C196" s="45">
        <v>47.688000000000002</v>
      </c>
      <c r="D196" s="45">
        <v>0.83099999999999996</v>
      </c>
    </row>
    <row r="197" spans="1:7" ht="15.75" x14ac:dyDescent="0.25">
      <c r="A197" s="45" t="s">
        <v>213</v>
      </c>
      <c r="B197" s="1" t="s">
        <v>1</v>
      </c>
      <c r="C197" s="45">
        <v>47.033999999999999</v>
      </c>
      <c r="D197" s="45">
        <v>0.86899999999999999</v>
      </c>
    </row>
    <row r="198" spans="1:7" ht="15.75" x14ac:dyDescent="0.25">
      <c r="A198" s="45" t="s">
        <v>214</v>
      </c>
      <c r="B198" s="1" t="s">
        <v>1</v>
      </c>
      <c r="C198" s="45">
        <v>46.798000000000002</v>
      </c>
      <c r="D198" s="45">
        <v>0.82399999999999995</v>
      </c>
    </row>
    <row r="199" spans="1:7" ht="15.75" x14ac:dyDescent="0.25">
      <c r="A199" s="45" t="s">
        <v>215</v>
      </c>
      <c r="B199" s="1" t="s">
        <v>1</v>
      </c>
      <c r="C199" s="45">
        <v>47.978000000000002</v>
      </c>
      <c r="D199" s="45">
        <v>0.72499999999999998</v>
      </c>
      <c r="E199" s="48">
        <v>0.16700000000000001</v>
      </c>
    </row>
    <row r="200" spans="1:7" ht="15.75" x14ac:dyDescent="0.25">
      <c r="A200" s="45" t="s">
        <v>216</v>
      </c>
      <c r="B200" s="1" t="s">
        <v>1</v>
      </c>
      <c r="C200" s="45">
        <v>47.218000000000004</v>
      </c>
      <c r="D200" s="45">
        <v>1.0229999999999999</v>
      </c>
      <c r="E200" s="48">
        <v>0.13800000000000001</v>
      </c>
    </row>
    <row r="201" spans="1:7" ht="15.75" x14ac:dyDescent="0.25">
      <c r="A201" s="45" t="s">
        <v>217</v>
      </c>
      <c r="B201" s="1" t="s">
        <v>1</v>
      </c>
      <c r="C201" s="45">
        <v>47.582000000000001</v>
      </c>
      <c r="D201" s="45">
        <v>0.63100000000000001</v>
      </c>
    </row>
    <row r="202" spans="1:7" ht="15.75" x14ac:dyDescent="0.25">
      <c r="A202" s="45" t="s">
        <v>218</v>
      </c>
      <c r="B202" s="1" t="s">
        <v>1</v>
      </c>
      <c r="C202" s="45">
        <v>47.499000000000002</v>
      </c>
      <c r="D202" s="45">
        <v>0.60299999999999998</v>
      </c>
    </row>
    <row r="203" spans="1:7" ht="15.75" x14ac:dyDescent="0.25">
      <c r="A203" s="45" t="s">
        <v>219</v>
      </c>
      <c r="B203" s="1" t="s">
        <v>1</v>
      </c>
      <c r="C203" s="45">
        <v>38.549999999999997</v>
      </c>
      <c r="D203" s="45">
        <v>0.376</v>
      </c>
    </row>
    <row r="204" spans="1:7" ht="15.75" x14ac:dyDescent="0.25">
      <c r="A204" s="45" t="s">
        <v>220</v>
      </c>
      <c r="B204" s="1" t="s">
        <v>1</v>
      </c>
      <c r="C204" s="45">
        <v>47.252000000000002</v>
      </c>
      <c r="D204" s="45">
        <v>0.6</v>
      </c>
    </row>
    <row r="205" spans="1:7" ht="15.75" x14ac:dyDescent="0.25">
      <c r="A205" s="45" t="s">
        <v>221</v>
      </c>
      <c r="B205" s="1" t="s">
        <v>1</v>
      </c>
      <c r="C205" s="45">
        <v>48.073</v>
      </c>
      <c r="D205" s="45">
        <v>0.42799999999999999</v>
      </c>
    </row>
    <row r="206" spans="1:7" ht="15.75" x14ac:dyDescent="0.25">
      <c r="A206" s="45" t="s">
        <v>222</v>
      </c>
      <c r="B206" s="1" t="s">
        <v>1</v>
      </c>
      <c r="C206" s="45">
        <v>48.344000000000001</v>
      </c>
      <c r="D206" s="45">
        <v>0.29099999999999998</v>
      </c>
    </row>
    <row r="207" spans="1:7" ht="15.75" x14ac:dyDescent="0.25">
      <c r="A207" s="45" t="s">
        <v>223</v>
      </c>
      <c r="B207" s="1" t="s">
        <v>1</v>
      </c>
      <c r="C207" s="45">
        <v>48.12</v>
      </c>
      <c r="D207" s="45">
        <v>0.20399999999999999</v>
      </c>
    </row>
    <row r="208" spans="1:7" ht="15.75" x14ac:dyDescent="0.25">
      <c r="A208" s="45" t="s">
        <v>224</v>
      </c>
      <c r="B208" s="1" t="s">
        <v>1</v>
      </c>
      <c r="C208" s="45">
        <v>48.253</v>
      </c>
      <c r="D208" s="45">
        <v>0.26900000000000002</v>
      </c>
    </row>
    <row r="209" spans="1:7" ht="15.75" x14ac:dyDescent="0.25">
      <c r="A209" s="45" t="s">
        <v>225</v>
      </c>
      <c r="B209" s="1" t="s">
        <v>1</v>
      </c>
      <c r="C209" s="45">
        <v>19.239999999999998</v>
      </c>
      <c r="D209" s="45">
        <v>33.485999999999997</v>
      </c>
      <c r="F209" s="48">
        <v>9.4E-2</v>
      </c>
      <c r="G209" s="48">
        <v>0.14099999999999999</v>
      </c>
    </row>
    <row r="210" spans="1:7" ht="15.75" x14ac:dyDescent="0.25">
      <c r="A210" s="45" t="s">
        <v>226</v>
      </c>
      <c r="B210" s="1" t="s">
        <v>1</v>
      </c>
      <c r="C210" s="45">
        <v>19.542000000000002</v>
      </c>
      <c r="D210" s="45">
        <v>32.802999999999997</v>
      </c>
    </row>
    <row r="211" spans="1:7" ht="15.75" x14ac:dyDescent="0.25">
      <c r="A211" s="45" t="s">
        <v>227</v>
      </c>
      <c r="B211" s="1" t="s">
        <v>1</v>
      </c>
      <c r="C211" s="45">
        <v>19.317</v>
      </c>
      <c r="D211" s="45">
        <v>33.585000000000001</v>
      </c>
      <c r="G211" s="48">
        <v>0.188</v>
      </c>
    </row>
    <row r="212" spans="1:7" ht="15.75" x14ac:dyDescent="0.25">
      <c r="A212" s="45" t="s">
        <v>228</v>
      </c>
      <c r="B212" s="1" t="s">
        <v>1</v>
      </c>
      <c r="C212" s="45">
        <v>18.837</v>
      </c>
      <c r="D212" s="45">
        <v>34.07</v>
      </c>
      <c r="G212" s="48">
        <v>0.154</v>
      </c>
    </row>
    <row r="213" spans="1:7" ht="15.75" x14ac:dyDescent="0.25">
      <c r="A213" s="45" t="s">
        <v>229</v>
      </c>
      <c r="B213" s="1" t="s">
        <v>1</v>
      </c>
      <c r="C213" s="45">
        <v>19.077999999999999</v>
      </c>
      <c r="D213" s="45">
        <v>33.871000000000002</v>
      </c>
      <c r="G213" s="48">
        <v>0.106</v>
      </c>
    </row>
    <row r="214" spans="1:7" ht="15.75" x14ac:dyDescent="0.25">
      <c r="A214" s="45" t="s">
        <v>230</v>
      </c>
      <c r="B214" s="1" t="s">
        <v>22</v>
      </c>
      <c r="C214" s="45">
        <v>18.663</v>
      </c>
      <c r="D214" s="45">
        <v>34.503</v>
      </c>
      <c r="F214" s="48">
        <v>8.8999999999999996E-2</v>
      </c>
      <c r="G214" s="48">
        <v>0.153</v>
      </c>
    </row>
    <row r="215" spans="1:7" ht="15.75" x14ac:dyDescent="0.25">
      <c r="A215" s="45" t="s">
        <v>231</v>
      </c>
      <c r="B215" s="1" t="s">
        <v>22</v>
      </c>
      <c r="C215" s="45">
        <v>19.048999999999999</v>
      </c>
      <c r="D215" s="45">
        <v>34.396999999999998</v>
      </c>
      <c r="G215" s="48">
        <v>0.216</v>
      </c>
    </row>
    <row r="216" spans="1:7" ht="15.75" x14ac:dyDescent="0.25">
      <c r="A216" s="45" t="s">
        <v>159</v>
      </c>
      <c r="B216" s="1" t="s">
        <v>1</v>
      </c>
      <c r="C216" s="45">
        <v>17.600000000000001</v>
      </c>
      <c r="D216" s="45">
        <v>35.292999999999999</v>
      </c>
      <c r="F216" s="48">
        <v>0.17100000000000001</v>
      </c>
      <c r="G216" s="48">
        <v>0.25800000000000001</v>
      </c>
    </row>
    <row r="217" spans="1:7" ht="15.75" x14ac:dyDescent="0.25">
      <c r="A217" s="45" t="s">
        <v>232</v>
      </c>
      <c r="B217" s="1" t="s">
        <v>1</v>
      </c>
      <c r="C217" s="45">
        <v>19.856999999999999</v>
      </c>
      <c r="D217" s="45">
        <v>32.664000000000001</v>
      </c>
      <c r="F217" s="48">
        <v>0.16</v>
      </c>
      <c r="G217" s="48">
        <v>0.151</v>
      </c>
    </row>
    <row r="218" spans="1:7" ht="15.75" x14ac:dyDescent="0.25">
      <c r="A218" s="47" t="s">
        <v>233</v>
      </c>
      <c r="B218" s="1" t="s">
        <v>1</v>
      </c>
      <c r="C218" s="45">
        <v>17.564</v>
      </c>
      <c r="D218" s="45">
        <v>34.933</v>
      </c>
      <c r="F218" s="48">
        <v>0.16300000000000001</v>
      </c>
      <c r="G218" s="48">
        <v>0.16800000000000001</v>
      </c>
    </row>
    <row r="219" spans="1:7" ht="15.75" x14ac:dyDescent="0.25">
      <c r="A219" s="47" t="s">
        <v>234</v>
      </c>
      <c r="B219" s="1" t="s">
        <v>1</v>
      </c>
      <c r="C219" s="45">
        <v>15.364000000000001</v>
      </c>
      <c r="D219" s="45">
        <v>37.951999999999998</v>
      </c>
      <c r="F219" s="48">
        <v>0.20200000000000001</v>
      </c>
      <c r="G219" s="48">
        <v>0.22800000000000001</v>
      </c>
    </row>
    <row r="220" spans="1:7" ht="15.75" x14ac:dyDescent="0.25">
      <c r="A220" s="47" t="s">
        <v>235</v>
      </c>
      <c r="B220" s="1" t="s">
        <v>1</v>
      </c>
      <c r="C220" s="45">
        <v>1.383</v>
      </c>
      <c r="D220" s="45">
        <v>53.993000000000002</v>
      </c>
      <c r="F220" s="48">
        <v>0.125</v>
      </c>
    </row>
    <row r="221" spans="1:7" ht="15.75" x14ac:dyDescent="0.25">
      <c r="A221" s="45" t="s">
        <v>236</v>
      </c>
      <c r="B221" s="1" t="s">
        <v>1</v>
      </c>
      <c r="C221" s="45">
        <v>0.128</v>
      </c>
      <c r="D221" s="45">
        <v>52.634</v>
      </c>
      <c r="F221" s="48">
        <v>0.20200000000000001</v>
      </c>
    </row>
    <row r="222" spans="1:7" ht="15.75" x14ac:dyDescent="0.25">
      <c r="A222" s="45" t="s">
        <v>237</v>
      </c>
      <c r="B222" s="1" t="s">
        <v>22</v>
      </c>
      <c r="C222" s="45">
        <v>18.96</v>
      </c>
      <c r="D222" s="45">
        <v>33.567999999999998</v>
      </c>
      <c r="G222" s="48">
        <v>0.16600000000000001</v>
      </c>
    </row>
    <row r="223" spans="1:7" ht="15.75" x14ac:dyDescent="0.25">
      <c r="A223" s="45" t="s">
        <v>238</v>
      </c>
      <c r="B223" s="1" t="s">
        <v>22</v>
      </c>
      <c r="C223" s="45">
        <v>16.45</v>
      </c>
      <c r="D223" s="45">
        <v>36.497</v>
      </c>
      <c r="F223" s="48">
        <v>0.151</v>
      </c>
      <c r="G223" s="48">
        <v>0.10199999999999999</v>
      </c>
    </row>
    <row r="224" spans="1:7" ht="15.75" x14ac:dyDescent="0.25">
      <c r="A224" s="45" t="s">
        <v>239</v>
      </c>
      <c r="B224" s="1" t="s">
        <v>22</v>
      </c>
      <c r="C224" s="45">
        <v>16.898</v>
      </c>
      <c r="D224" s="45">
        <v>35.915999999999997</v>
      </c>
      <c r="F224" s="48">
        <v>0.14899999999999999</v>
      </c>
      <c r="G224" s="48">
        <v>0.14599999999999999</v>
      </c>
    </row>
    <row r="225" spans="1:7" ht="15.75" x14ac:dyDescent="0.25">
      <c r="A225" s="45" t="s">
        <v>240</v>
      </c>
      <c r="B225" s="1" t="s">
        <v>22</v>
      </c>
      <c r="C225" s="45">
        <v>13.013</v>
      </c>
      <c r="D225" s="45">
        <v>39.515999999999998</v>
      </c>
      <c r="F225" s="48">
        <v>0.16600000000000001</v>
      </c>
      <c r="G225" s="48">
        <v>0.20899999999999999</v>
      </c>
    </row>
    <row r="226" spans="1:7" ht="15.75" x14ac:dyDescent="0.25">
      <c r="A226" s="45" t="s">
        <v>241</v>
      </c>
      <c r="B226" s="1" t="s">
        <v>22</v>
      </c>
      <c r="C226" s="45">
        <v>0.60399999999999998</v>
      </c>
      <c r="D226" s="45">
        <v>54.555999999999997</v>
      </c>
    </row>
    <row r="227" spans="1:7" ht="15.75" x14ac:dyDescent="0.25">
      <c r="A227" s="45" t="s">
        <v>242</v>
      </c>
      <c r="B227" s="1" t="s">
        <v>22</v>
      </c>
      <c r="C227" s="45">
        <v>3.3000000000000002E-2</v>
      </c>
      <c r="D227" s="45">
        <v>55.688000000000002</v>
      </c>
    </row>
    <row r="228" spans="1:7" ht="15.75" x14ac:dyDescent="0.25">
      <c r="A228" s="45" t="s">
        <v>243</v>
      </c>
      <c r="B228" s="1" t="s">
        <v>22</v>
      </c>
      <c r="C228" s="45">
        <v>18.954000000000001</v>
      </c>
      <c r="D228" s="45">
        <v>34.182000000000002</v>
      </c>
    </row>
    <row r="229" spans="1:7" ht="15.75" x14ac:dyDescent="0.25">
      <c r="A229" s="45" t="s">
        <v>244</v>
      </c>
      <c r="B229" s="1" t="s">
        <v>22</v>
      </c>
      <c r="C229" s="45">
        <v>18.37</v>
      </c>
      <c r="D229" s="45">
        <v>34.491</v>
      </c>
      <c r="F229" s="48">
        <v>9.7000000000000003E-2</v>
      </c>
      <c r="G229" s="48">
        <v>0.16800000000000001</v>
      </c>
    </row>
    <row r="230" spans="1:7" ht="15.75" x14ac:dyDescent="0.25">
      <c r="A230" s="45" t="s">
        <v>245</v>
      </c>
      <c r="B230" s="1" t="s">
        <v>22</v>
      </c>
      <c r="C230" s="45">
        <v>18.945</v>
      </c>
      <c r="D230" s="45">
        <v>34.695</v>
      </c>
      <c r="G230" s="48">
        <v>0.16200000000000001</v>
      </c>
    </row>
    <row r="231" spans="1:7" ht="15.75" x14ac:dyDescent="0.25">
      <c r="A231" s="45" t="s">
        <v>246</v>
      </c>
      <c r="B231" s="1" t="s">
        <v>1</v>
      </c>
      <c r="C231" s="45">
        <v>18.866</v>
      </c>
      <c r="D231" s="45">
        <v>34.203000000000003</v>
      </c>
      <c r="F231" s="48">
        <v>8.5999999999999993E-2</v>
      </c>
    </row>
    <row r="232" spans="1:7" ht="15.75" x14ac:dyDescent="0.25">
      <c r="A232" s="45" t="s">
        <v>247</v>
      </c>
      <c r="B232" s="1" t="s">
        <v>1</v>
      </c>
      <c r="C232" s="45">
        <v>19.382999999999999</v>
      </c>
      <c r="D232" s="45">
        <v>33.780999999999999</v>
      </c>
      <c r="F232" s="48">
        <v>0.156</v>
      </c>
    </row>
    <row r="233" spans="1:7" ht="15.75" x14ac:dyDescent="0.25">
      <c r="A233" s="45" t="s">
        <v>248</v>
      </c>
      <c r="B233" s="1" t="s">
        <v>6</v>
      </c>
      <c r="C233" s="45">
        <v>20.901</v>
      </c>
      <c r="D233" s="45">
        <v>30.414999999999999</v>
      </c>
      <c r="G233" s="48">
        <v>0.129</v>
      </c>
    </row>
    <row r="234" spans="1:7" ht="15.75" x14ac:dyDescent="0.25">
      <c r="A234" s="45" t="s">
        <v>249</v>
      </c>
      <c r="B234" s="1" t="s">
        <v>6</v>
      </c>
      <c r="C234" s="45">
        <v>21.716000000000001</v>
      </c>
      <c r="D234" s="45">
        <v>30.925999999999998</v>
      </c>
    </row>
    <row r="235" spans="1:7" ht="15.75" x14ac:dyDescent="0.25">
      <c r="A235" s="45" t="s">
        <v>250</v>
      </c>
      <c r="B235" s="1" t="s">
        <v>6</v>
      </c>
      <c r="C235" s="45">
        <v>1.379</v>
      </c>
      <c r="D235" s="45">
        <v>53.83</v>
      </c>
      <c r="F235" s="48">
        <v>0.11899999999999999</v>
      </c>
      <c r="G235" s="48">
        <v>0.216</v>
      </c>
    </row>
    <row r="236" spans="1:7" ht="15.75" x14ac:dyDescent="0.25">
      <c r="A236" s="45" t="s">
        <v>251</v>
      </c>
      <c r="B236" s="1" t="s">
        <v>6</v>
      </c>
      <c r="C236" s="45">
        <v>0.23699999999999999</v>
      </c>
      <c r="D236" s="45">
        <v>55.552</v>
      </c>
    </row>
    <row r="237" spans="1:7" ht="15.75" x14ac:dyDescent="0.25">
      <c r="A237" s="45" t="s">
        <v>252</v>
      </c>
      <c r="B237" s="1" t="s">
        <v>6</v>
      </c>
      <c r="C237" s="45">
        <v>19.779</v>
      </c>
      <c r="D237" s="45">
        <v>31.908999999999999</v>
      </c>
      <c r="F237" s="48">
        <v>0.20399999999999999</v>
      </c>
      <c r="G237" s="48">
        <v>0.115</v>
      </c>
    </row>
    <row r="238" spans="1:7" ht="15.75" x14ac:dyDescent="0.25">
      <c r="A238" s="45" t="s">
        <v>253</v>
      </c>
      <c r="B238" s="1" t="s">
        <v>6</v>
      </c>
      <c r="C238" s="45">
        <v>13.846</v>
      </c>
      <c r="D238" s="45">
        <v>14.185</v>
      </c>
      <c r="E238" s="48">
        <v>0.89500000000000002</v>
      </c>
      <c r="F238" s="48">
        <v>14.121</v>
      </c>
      <c r="G238" s="48">
        <v>0.20100000000000001</v>
      </c>
    </row>
    <row r="239" spans="1:7" ht="15.75" x14ac:dyDescent="0.25">
      <c r="A239" s="45" t="s">
        <v>254</v>
      </c>
      <c r="B239" s="1" t="s">
        <v>6</v>
      </c>
      <c r="C239" s="45">
        <v>15.641</v>
      </c>
      <c r="D239" s="45">
        <v>34.438000000000002</v>
      </c>
      <c r="E239" s="48">
        <v>0.125</v>
      </c>
      <c r="F239" s="48">
        <v>0.73599999999999999</v>
      </c>
      <c r="G239" s="48">
        <v>0.254</v>
      </c>
    </row>
    <row r="240" spans="1:7" ht="15.75" x14ac:dyDescent="0.25">
      <c r="A240" s="45" t="s">
        <v>255</v>
      </c>
      <c r="B240" s="1" t="s">
        <v>6</v>
      </c>
      <c r="C240" s="45">
        <v>21.126999999999999</v>
      </c>
      <c r="D240" s="45">
        <v>30.8</v>
      </c>
      <c r="F240" s="48">
        <v>0.13100000000000001</v>
      </c>
    </row>
    <row r="241" spans="1:7" ht="15.75" x14ac:dyDescent="0.25">
      <c r="A241" s="45" t="s">
        <v>256</v>
      </c>
      <c r="B241" s="1" t="s">
        <v>6</v>
      </c>
      <c r="C241" s="45">
        <v>20.125</v>
      </c>
      <c r="D241" s="45">
        <v>29.719000000000001</v>
      </c>
      <c r="F241" s="48">
        <v>0.88200000000000001</v>
      </c>
      <c r="G241" s="48">
        <v>0.122</v>
      </c>
    </row>
    <row r="242" spans="1:7" ht="15.75" x14ac:dyDescent="0.25">
      <c r="A242" s="45" t="s">
        <v>257</v>
      </c>
      <c r="B242" s="1" t="s">
        <v>6</v>
      </c>
      <c r="C242" s="45">
        <v>12.343</v>
      </c>
      <c r="D242" s="45">
        <v>25.390999999999998</v>
      </c>
      <c r="F242" s="48">
        <v>0.626</v>
      </c>
      <c r="G242" s="48">
        <v>0.105</v>
      </c>
    </row>
    <row r="243" spans="1:7" ht="15.75" x14ac:dyDescent="0.25">
      <c r="A243" s="45" t="s">
        <v>258</v>
      </c>
      <c r="B243" s="1" t="s">
        <v>6</v>
      </c>
      <c r="C243" s="45">
        <v>17.039000000000001</v>
      </c>
      <c r="D243" s="45">
        <v>28.853999999999999</v>
      </c>
      <c r="F243" s="48">
        <v>0.70299999999999996</v>
      </c>
      <c r="G243" s="48">
        <v>0.115</v>
      </c>
    </row>
    <row r="244" spans="1:7" ht="15.75" x14ac:dyDescent="0.25">
      <c r="A244" s="45" t="s">
        <v>259</v>
      </c>
      <c r="B244" s="1" t="s">
        <v>6</v>
      </c>
      <c r="C244" s="45">
        <v>20.404</v>
      </c>
      <c r="D244" s="45">
        <v>30.350999999999999</v>
      </c>
      <c r="F244" s="48">
        <v>0.73699999999999999</v>
      </c>
    </row>
    <row r="245" spans="1:7" ht="15.75" x14ac:dyDescent="0.25">
      <c r="A245" s="45" t="s">
        <v>260</v>
      </c>
      <c r="B245" s="1" t="s">
        <v>22</v>
      </c>
      <c r="C245" s="45">
        <v>15.644</v>
      </c>
      <c r="D245" s="45">
        <v>20.66</v>
      </c>
      <c r="F245" s="48">
        <v>0.70499999999999996</v>
      </c>
      <c r="G245" s="48">
        <v>0.255</v>
      </c>
    </row>
    <row r="246" spans="1:7" ht="15.75" x14ac:dyDescent="0.25">
      <c r="A246" s="45" t="s">
        <v>261</v>
      </c>
      <c r="B246" s="1" t="s">
        <v>22</v>
      </c>
      <c r="C246" s="45">
        <v>20.74</v>
      </c>
      <c r="D246" s="45">
        <v>26.713000000000001</v>
      </c>
      <c r="F246" s="48">
        <v>0.504</v>
      </c>
      <c r="G246" s="48">
        <v>0.28399999999999997</v>
      </c>
    </row>
    <row r="247" spans="1:7" ht="15.75" x14ac:dyDescent="0.25">
      <c r="A247" s="45" t="s">
        <v>262</v>
      </c>
      <c r="B247" s="1" t="s">
        <v>22</v>
      </c>
      <c r="C247" s="45">
        <v>16.75</v>
      </c>
      <c r="D247" s="45">
        <v>27.513000000000002</v>
      </c>
      <c r="F247" s="48">
        <v>0.192</v>
      </c>
    </row>
    <row r="248" spans="1:7" ht="15.75" x14ac:dyDescent="0.25">
      <c r="A248" s="45" t="s">
        <v>263</v>
      </c>
      <c r="B248" s="1" t="s">
        <v>22</v>
      </c>
      <c r="C248" s="45">
        <v>18.161000000000001</v>
      </c>
      <c r="D248" s="45">
        <v>32.206000000000003</v>
      </c>
      <c r="F248" s="48">
        <v>0.55700000000000005</v>
      </c>
    </row>
    <row r="249" spans="1:7" ht="15.75" x14ac:dyDescent="0.25">
      <c r="A249" s="45" t="s">
        <v>28</v>
      </c>
      <c r="B249" s="1" t="s">
        <v>6</v>
      </c>
      <c r="C249" s="45">
        <v>19.37</v>
      </c>
      <c r="D249" s="45">
        <v>32.97</v>
      </c>
      <c r="G249" s="48">
        <v>0.22</v>
      </c>
    </row>
    <row r="250" spans="1:7" ht="15.75" x14ac:dyDescent="0.25">
      <c r="A250" s="45" t="s">
        <v>27</v>
      </c>
      <c r="B250" s="1" t="s">
        <v>6</v>
      </c>
      <c r="C250" s="45">
        <v>20.010000000000002</v>
      </c>
      <c r="D250" s="45">
        <v>32.64</v>
      </c>
      <c r="G250" s="48">
        <v>0.12</v>
      </c>
    </row>
    <row r="251" spans="1:7" ht="15.75" x14ac:dyDescent="0.25">
      <c r="A251" s="45" t="s">
        <v>26</v>
      </c>
      <c r="B251" s="1" t="s">
        <v>6</v>
      </c>
      <c r="C251" s="45">
        <v>20.22</v>
      </c>
      <c r="D251" s="45">
        <v>32.56</v>
      </c>
      <c r="G251" s="48">
        <v>0.22</v>
      </c>
    </row>
    <row r="252" spans="1:7" ht="15.75" x14ac:dyDescent="0.25">
      <c r="A252" s="45" t="s">
        <v>25</v>
      </c>
      <c r="B252" s="1" t="s">
        <v>22</v>
      </c>
      <c r="C252" s="45">
        <v>21.25</v>
      </c>
      <c r="D252" s="45">
        <v>30.52</v>
      </c>
      <c r="E252" s="48">
        <v>0.38</v>
      </c>
    </row>
    <row r="253" spans="1:7" ht="15.75" x14ac:dyDescent="0.25">
      <c r="A253" s="45" t="s">
        <v>24</v>
      </c>
      <c r="B253" s="1" t="s">
        <v>22</v>
      </c>
      <c r="C253" s="45">
        <v>20.95</v>
      </c>
      <c r="D253" s="45">
        <v>30.06</v>
      </c>
      <c r="E253" s="48">
        <v>0.3</v>
      </c>
      <c r="F253" s="48">
        <v>0.09</v>
      </c>
      <c r="G253" s="48">
        <v>0.12</v>
      </c>
    </row>
    <row r="254" spans="1:7" ht="15.75" x14ac:dyDescent="0.25">
      <c r="A254" s="45" t="s">
        <v>23</v>
      </c>
      <c r="B254" s="1" t="s">
        <v>22</v>
      </c>
      <c r="C254" s="45">
        <v>21.88</v>
      </c>
      <c r="D254" s="45">
        <v>31.37</v>
      </c>
      <c r="G254" s="48">
        <v>0.12</v>
      </c>
    </row>
    <row r="255" spans="1:7" ht="15.75" x14ac:dyDescent="0.25">
      <c r="A255" s="45" t="s">
        <v>21</v>
      </c>
      <c r="B255" s="1" t="s">
        <v>6</v>
      </c>
      <c r="C255" s="45">
        <v>19.93</v>
      </c>
      <c r="D255" s="45">
        <v>28.32</v>
      </c>
      <c r="F255" s="48">
        <v>0.08</v>
      </c>
    </row>
    <row r="256" spans="1:7" x14ac:dyDescent="0.25">
      <c r="A256" s="52"/>
      <c r="B256" s="52"/>
      <c r="C256" s="53"/>
      <c r="D256" s="53"/>
      <c r="E256" s="50"/>
      <c r="F256" s="50"/>
      <c r="G256" s="50"/>
    </row>
  </sheetData>
  <sortState ref="A4:G254">
    <sortCondition ref="A4"/>
  </sortState>
  <pageMargins left="0.7" right="0.7" top="0.75" bottom="0.75" header="0.3" footer="0.3"/>
  <pageSetup scale="9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workbookViewId="0">
      <selection activeCell="O27" sqref="O27"/>
    </sheetView>
  </sheetViews>
  <sheetFormatPr defaultRowHeight="15" x14ac:dyDescent="0.25"/>
  <cols>
    <col min="1" max="1" width="16.7109375" style="9" customWidth="1"/>
    <col min="2" max="3" width="11.28515625" style="9" customWidth="1"/>
    <col min="4" max="8" width="9.140625" style="9"/>
    <col min="9" max="9" width="10.140625" style="9" customWidth="1"/>
    <col min="10" max="10" width="9.5703125" style="9" bestFit="1" customWidth="1"/>
    <col min="11" max="11" width="11.85546875" style="9" bestFit="1" customWidth="1"/>
    <col min="12" max="13" width="10.7109375" style="9" bestFit="1" customWidth="1"/>
    <col min="14" max="16384" width="9.140625" style="9"/>
  </cols>
  <sheetData>
    <row r="1" spans="1:13" ht="15.75" x14ac:dyDescent="0.25">
      <c r="A1" s="1" t="s">
        <v>160</v>
      </c>
      <c r="B1" s="1" t="s">
        <v>268</v>
      </c>
      <c r="C1" s="1" t="s">
        <v>269</v>
      </c>
      <c r="D1" s="1" t="s">
        <v>161</v>
      </c>
      <c r="E1" s="1" t="s">
        <v>162</v>
      </c>
      <c r="F1" s="1" t="s">
        <v>163</v>
      </c>
      <c r="G1" s="1" t="s">
        <v>164</v>
      </c>
      <c r="H1" s="1" t="s">
        <v>165</v>
      </c>
      <c r="I1" s="1" t="s">
        <v>166</v>
      </c>
      <c r="J1" s="1" t="s">
        <v>264</v>
      </c>
      <c r="K1" s="1" t="s">
        <v>265</v>
      </c>
      <c r="L1" s="1" t="s">
        <v>266</v>
      </c>
      <c r="M1" s="1" t="s">
        <v>267</v>
      </c>
    </row>
    <row r="2" spans="1:13" ht="15.75" x14ac:dyDescent="0.25">
      <c r="A2" s="35" t="s">
        <v>167</v>
      </c>
      <c r="B2" s="1">
        <v>1</v>
      </c>
      <c r="C2" s="1">
        <v>1</v>
      </c>
      <c r="D2" s="6">
        <v>17.690999999999999</v>
      </c>
      <c r="E2" s="1">
        <v>35.03</v>
      </c>
      <c r="F2" s="3"/>
      <c r="G2" s="3">
        <v>0.34399999999999997</v>
      </c>
      <c r="H2" s="3"/>
      <c r="I2" s="4">
        <v>0.50502426491578645</v>
      </c>
      <c r="J2" s="3">
        <v>346.86</v>
      </c>
      <c r="K2" s="3">
        <v>2672.8799999999997</v>
      </c>
      <c r="L2" s="2">
        <v>106676.73</v>
      </c>
      <c r="M2" s="2">
        <v>250114.19999999998</v>
      </c>
    </row>
    <row r="3" spans="1:13" ht="15.75" x14ac:dyDescent="0.25">
      <c r="A3" s="35" t="s">
        <v>168</v>
      </c>
      <c r="B3" s="1">
        <v>1</v>
      </c>
      <c r="C3" s="1"/>
      <c r="D3" s="3">
        <v>23.010999999999999</v>
      </c>
      <c r="E3" s="3">
        <v>29.925999999999998</v>
      </c>
      <c r="F3" s="3"/>
      <c r="G3" s="1"/>
      <c r="H3" s="1">
        <v>0.14000000000000001</v>
      </c>
      <c r="I3" s="4">
        <v>0.76893002740092231</v>
      </c>
      <c r="J3" s="3">
        <v>1184.4000000000001</v>
      </c>
      <c r="K3" s="3">
        <v>458.43</v>
      </c>
      <c r="L3" s="2">
        <v>138756.32999999999</v>
      </c>
      <c r="M3" s="2">
        <v>213671.63999999998</v>
      </c>
    </row>
    <row r="4" spans="1:13" ht="15.75" x14ac:dyDescent="0.25">
      <c r="A4" s="35" t="s">
        <v>169</v>
      </c>
      <c r="B4" s="1">
        <v>1</v>
      </c>
      <c r="C4" s="1"/>
      <c r="D4" s="3">
        <v>21.295000000000002</v>
      </c>
      <c r="E4" s="3">
        <v>31.741</v>
      </c>
      <c r="F4" s="3"/>
      <c r="G4" s="3">
        <v>8.1000000000000003E-2</v>
      </c>
      <c r="H4" s="1"/>
      <c r="I4" s="4">
        <v>0.67089883746573842</v>
      </c>
      <c r="J4" s="3">
        <v>84.600000000000009</v>
      </c>
      <c r="K4" s="3">
        <v>629.37000000000012</v>
      </c>
      <c r="L4" s="2">
        <v>128408.85000000002</v>
      </c>
      <c r="M4" s="2">
        <v>226630.74</v>
      </c>
    </row>
    <row r="5" spans="1:13" ht="15.75" x14ac:dyDescent="0.25">
      <c r="A5" s="35" t="s">
        <v>170</v>
      </c>
      <c r="B5" s="1">
        <v>1</v>
      </c>
      <c r="C5" s="1"/>
      <c r="D5" s="3">
        <v>19.338000000000001</v>
      </c>
      <c r="E5" s="3">
        <v>31.818000000000001</v>
      </c>
      <c r="F5" s="1">
        <v>0.11</v>
      </c>
      <c r="G5" s="3">
        <v>0.7</v>
      </c>
      <c r="H5" s="3">
        <v>0.22900000000000001</v>
      </c>
      <c r="I5" s="4">
        <v>0.60776918725249862</v>
      </c>
      <c r="J5" s="3">
        <v>1937.34</v>
      </c>
      <c r="K5" s="3">
        <v>5438.9999999999991</v>
      </c>
      <c r="L5" s="2">
        <v>116608.14</v>
      </c>
      <c r="M5" s="2">
        <v>227180.52</v>
      </c>
    </row>
    <row r="6" spans="1:13" ht="15.75" x14ac:dyDescent="0.25">
      <c r="A6" s="35" t="s">
        <v>171</v>
      </c>
      <c r="B6" s="1">
        <v>1</v>
      </c>
      <c r="C6" s="1"/>
      <c r="D6" s="3">
        <v>24.337</v>
      </c>
      <c r="E6" s="3">
        <v>27.919</v>
      </c>
      <c r="F6" s="1"/>
      <c r="G6" s="3">
        <v>0.29799999999999999</v>
      </c>
      <c r="H6" s="1"/>
      <c r="I6" s="4">
        <v>0.8717002757978437</v>
      </c>
      <c r="J6" s="3">
        <v>279.18</v>
      </c>
      <c r="K6" s="3">
        <v>2315.46</v>
      </c>
      <c r="L6" s="2">
        <v>146752.10999999999</v>
      </c>
      <c r="M6" s="2">
        <v>199341.66</v>
      </c>
    </row>
    <row r="7" spans="1:13" ht="15.75" x14ac:dyDescent="0.25">
      <c r="A7" s="35" t="s">
        <v>172</v>
      </c>
      <c r="B7" s="1">
        <v>1</v>
      </c>
      <c r="C7" s="1"/>
      <c r="D7" s="3">
        <v>17.734000000000002</v>
      </c>
      <c r="E7" s="3">
        <v>34.854999999999997</v>
      </c>
      <c r="F7" s="1"/>
      <c r="G7" s="3">
        <v>0.46500000000000002</v>
      </c>
      <c r="H7" s="1"/>
      <c r="I7" s="4">
        <v>0.50879357337541253</v>
      </c>
      <c r="J7" s="3">
        <v>702.18000000000006</v>
      </c>
      <c r="K7" s="3">
        <v>3613.0500000000006</v>
      </c>
      <c r="L7" s="2">
        <v>106936.02000000002</v>
      </c>
      <c r="M7" s="2">
        <v>248864.69999999995</v>
      </c>
    </row>
    <row r="8" spans="1:13" ht="15.75" x14ac:dyDescent="0.25">
      <c r="A8" s="35" t="s">
        <v>173</v>
      </c>
      <c r="B8" s="1">
        <v>1</v>
      </c>
      <c r="C8" s="1"/>
      <c r="D8" s="3">
        <v>19.344000000000001</v>
      </c>
      <c r="E8" s="3">
        <v>33.911999999999999</v>
      </c>
      <c r="F8" s="1"/>
      <c r="G8" s="1"/>
      <c r="H8" s="1"/>
      <c r="I8" s="4">
        <v>0.57041755130927108</v>
      </c>
      <c r="J8" s="3">
        <v>0</v>
      </c>
      <c r="K8" s="3">
        <v>225.33</v>
      </c>
      <c r="L8" s="2">
        <v>116644.31999999999</v>
      </c>
      <c r="M8" s="2">
        <v>242131.68</v>
      </c>
    </row>
    <row r="9" spans="1:13" ht="15.75" x14ac:dyDescent="0.25">
      <c r="A9" s="35" t="s">
        <v>174</v>
      </c>
      <c r="B9" s="1">
        <v>1</v>
      </c>
      <c r="C9" s="1"/>
      <c r="D9" s="1">
        <v>17.66</v>
      </c>
      <c r="E9" s="3">
        <v>36.107999999999997</v>
      </c>
      <c r="F9" s="1"/>
      <c r="G9" s="3">
        <v>9.5000000000000001E-2</v>
      </c>
      <c r="H9" s="1"/>
      <c r="I9" s="4">
        <v>0.48908829068350507</v>
      </c>
      <c r="J9" s="3">
        <v>160.73999999999998</v>
      </c>
      <c r="K9" s="3">
        <v>738.15000000000009</v>
      </c>
      <c r="L9" s="2">
        <v>106489.8</v>
      </c>
      <c r="M9" s="2">
        <v>257811.11999999994</v>
      </c>
    </row>
    <row r="10" spans="1:13" ht="15.75" x14ac:dyDescent="0.25">
      <c r="A10" s="35" t="s">
        <v>175</v>
      </c>
      <c r="B10" s="1">
        <v>1</v>
      </c>
      <c r="C10" s="1"/>
      <c r="D10" s="3">
        <v>18.068000000000001</v>
      </c>
      <c r="E10" s="3">
        <v>34.856000000000002</v>
      </c>
      <c r="F10" s="3">
        <v>0.106</v>
      </c>
      <c r="G10" s="1"/>
      <c r="H10" s="1"/>
      <c r="I10" s="4">
        <v>0.51836000000000004</v>
      </c>
      <c r="J10" s="3">
        <v>186.12</v>
      </c>
      <c r="K10" s="3">
        <v>62.160000000000004</v>
      </c>
      <c r="L10" s="2">
        <v>108950.04</v>
      </c>
      <c r="M10" s="2">
        <v>248871.84</v>
      </c>
    </row>
    <row r="11" spans="1:13" ht="15.75" x14ac:dyDescent="0.25">
      <c r="A11" s="35" t="s">
        <v>176</v>
      </c>
      <c r="B11" s="1">
        <v>1</v>
      </c>
      <c r="C11" s="1"/>
      <c r="D11" s="1">
        <v>19.09</v>
      </c>
      <c r="E11" s="3">
        <v>33.927</v>
      </c>
      <c r="F11" s="1"/>
      <c r="G11" s="1"/>
      <c r="H11" s="1"/>
      <c r="I11" s="4">
        <v>0.56267869248680991</v>
      </c>
      <c r="J11" s="3">
        <v>0</v>
      </c>
      <c r="K11" s="3">
        <v>0</v>
      </c>
      <c r="L11" s="2">
        <v>115112.7</v>
      </c>
      <c r="M11" s="2">
        <v>242238.78</v>
      </c>
    </row>
    <row r="12" spans="1:13" ht="15.75" x14ac:dyDescent="0.25">
      <c r="A12" s="35" t="s">
        <v>177</v>
      </c>
      <c r="B12" s="1">
        <v>1</v>
      </c>
      <c r="C12" s="1"/>
      <c r="D12" s="36">
        <v>17.792999999999999</v>
      </c>
      <c r="E12" s="3">
        <v>35.832999999999998</v>
      </c>
      <c r="F12" s="3">
        <v>0.10199999999999999</v>
      </c>
      <c r="G12" s="3">
        <v>0.121</v>
      </c>
      <c r="H12" s="1"/>
      <c r="I12" s="4">
        <v>0.4965534563112215</v>
      </c>
      <c r="J12" s="3">
        <v>0</v>
      </c>
      <c r="K12" s="3">
        <v>940.17000000000007</v>
      </c>
      <c r="L12" s="2">
        <v>107291.79</v>
      </c>
      <c r="M12" s="2">
        <v>255847.62</v>
      </c>
    </row>
    <row r="13" spans="1:13" ht="15.75" x14ac:dyDescent="0.25">
      <c r="A13" s="35" t="s">
        <v>178</v>
      </c>
      <c r="B13" s="1">
        <v>1</v>
      </c>
      <c r="C13" s="1"/>
      <c r="D13" s="1">
        <v>1.1299999999999999</v>
      </c>
      <c r="E13" s="3">
        <v>28.741</v>
      </c>
      <c r="F13" s="1"/>
      <c r="G13" s="3">
        <v>3.7080000000000002</v>
      </c>
      <c r="H13" s="3">
        <v>0.33100000000000002</v>
      </c>
      <c r="I13" s="4">
        <v>3.9316655648724816E-2</v>
      </c>
      <c r="J13" s="3">
        <v>2800.2599999999998</v>
      </c>
      <c r="K13" s="3">
        <v>28811.160000000003</v>
      </c>
      <c r="L13" s="2">
        <v>6813.8999999999987</v>
      </c>
      <c r="M13" s="2">
        <v>205210.74</v>
      </c>
    </row>
    <row r="14" spans="1:13" ht="15.75" x14ac:dyDescent="0.25">
      <c r="A14" s="35" t="s">
        <v>179</v>
      </c>
      <c r="B14" s="1">
        <v>1</v>
      </c>
      <c r="C14" s="1"/>
      <c r="D14" s="3">
        <v>47.057000000000002</v>
      </c>
      <c r="E14" s="3">
        <v>1.4019999999999999</v>
      </c>
      <c r="F14" s="1"/>
      <c r="G14" s="1"/>
      <c r="H14" s="1"/>
      <c r="I14" s="4">
        <v>33.564194008559205</v>
      </c>
      <c r="J14" s="3">
        <v>-194.57999999999998</v>
      </c>
      <c r="K14" s="3">
        <v>116.55000000000001</v>
      </c>
      <c r="L14" s="2">
        <v>283753.70999999996</v>
      </c>
      <c r="M14" s="2">
        <v>10010.279999999999</v>
      </c>
    </row>
    <row r="15" spans="1:13" ht="15.75" x14ac:dyDescent="0.25">
      <c r="A15" s="35" t="s">
        <v>180</v>
      </c>
      <c r="B15" s="1">
        <v>1</v>
      </c>
      <c r="C15" s="1"/>
      <c r="D15" s="3">
        <v>6.2949999999999999</v>
      </c>
      <c r="E15" s="3">
        <v>48.423000000000002</v>
      </c>
      <c r="F15" s="1"/>
      <c r="G15" s="1"/>
      <c r="H15" s="1"/>
      <c r="I15" s="4">
        <v>0.13000020651343369</v>
      </c>
      <c r="J15" s="3">
        <v>346.86</v>
      </c>
      <c r="K15" s="3">
        <v>209.79000000000002</v>
      </c>
      <c r="L15" s="2">
        <v>37958.85</v>
      </c>
      <c r="M15" s="2">
        <v>345740.22</v>
      </c>
    </row>
    <row r="16" spans="1:13" ht="15.75" x14ac:dyDescent="0.25">
      <c r="A16" s="35" t="s">
        <v>181</v>
      </c>
      <c r="B16" s="1">
        <v>1</v>
      </c>
      <c r="C16" s="1"/>
      <c r="D16" s="3">
        <v>19.088000000000001</v>
      </c>
      <c r="E16" s="1">
        <v>33.89</v>
      </c>
      <c r="F16" s="1"/>
      <c r="G16" s="1"/>
      <c r="H16" s="1"/>
      <c r="I16" s="4">
        <v>0.56323399232812044</v>
      </c>
      <c r="J16" s="3">
        <v>270.71999999999997</v>
      </c>
      <c r="K16" s="3">
        <v>0</v>
      </c>
      <c r="L16" s="2">
        <v>115100.64</v>
      </c>
      <c r="M16" s="2">
        <v>241974.59999999998</v>
      </c>
    </row>
    <row r="17" spans="1:13" ht="15.75" x14ac:dyDescent="0.25">
      <c r="A17" s="35" t="s">
        <v>182</v>
      </c>
      <c r="B17" s="1">
        <v>1</v>
      </c>
      <c r="C17" s="1"/>
      <c r="D17" s="3">
        <v>18.553000000000001</v>
      </c>
      <c r="E17" s="3">
        <v>34.405999999999999</v>
      </c>
      <c r="F17" s="1">
        <v>0.21</v>
      </c>
      <c r="G17" s="1"/>
      <c r="H17" s="1"/>
      <c r="I17" s="4">
        <v>0.53923734232401332</v>
      </c>
      <c r="J17" s="3">
        <v>152.27999999999997</v>
      </c>
      <c r="K17" s="3">
        <v>0</v>
      </c>
      <c r="L17" s="2">
        <v>111874.59</v>
      </c>
      <c r="M17" s="2">
        <v>245658.84</v>
      </c>
    </row>
    <row r="18" spans="1:13" ht="15.75" x14ac:dyDescent="0.25">
      <c r="A18" s="35" t="s">
        <v>183</v>
      </c>
      <c r="B18" s="1">
        <v>1</v>
      </c>
      <c r="C18" s="1"/>
      <c r="D18" s="3">
        <v>19.475000000000001</v>
      </c>
      <c r="E18" s="3">
        <v>32.914000000000001</v>
      </c>
      <c r="F18" s="1"/>
      <c r="G18" s="3">
        <v>0.157</v>
      </c>
      <c r="H18" s="3">
        <v>0.157</v>
      </c>
      <c r="I18" s="4">
        <v>0.59169350428389134</v>
      </c>
      <c r="J18" s="3">
        <v>1328.22</v>
      </c>
      <c r="K18" s="3">
        <v>1219.8900000000001</v>
      </c>
      <c r="L18" s="2">
        <v>117434.25</v>
      </c>
      <c r="M18" s="2">
        <v>235005.96</v>
      </c>
    </row>
    <row r="19" spans="1:13" ht="15.75" x14ac:dyDescent="0.25">
      <c r="A19" s="35" t="s">
        <v>184</v>
      </c>
      <c r="B19" s="1">
        <v>1</v>
      </c>
      <c r="C19" s="1"/>
      <c r="D19" s="3">
        <v>19.655999999999999</v>
      </c>
      <c r="E19" s="3">
        <v>32.6</v>
      </c>
      <c r="F19" s="1"/>
      <c r="G19" s="3">
        <v>0.218</v>
      </c>
      <c r="H19" s="1"/>
      <c r="I19" s="4">
        <v>0.60294478527607354</v>
      </c>
      <c r="J19" s="3">
        <v>778.31999999999994</v>
      </c>
      <c r="K19" s="3">
        <v>1693.8600000000001</v>
      </c>
      <c r="L19" s="2">
        <v>118525.68</v>
      </c>
      <c r="M19" s="2">
        <v>232764</v>
      </c>
    </row>
    <row r="20" spans="1:13" ht="15.75" x14ac:dyDescent="0.25">
      <c r="A20" s="35" t="s">
        <v>185</v>
      </c>
      <c r="B20" s="1">
        <v>1</v>
      </c>
      <c r="C20" s="1"/>
      <c r="D20" s="1">
        <v>23.16</v>
      </c>
      <c r="E20" s="3">
        <v>29.530999999999999</v>
      </c>
      <c r="F20" s="1"/>
      <c r="G20" s="1"/>
      <c r="H20" s="3">
        <v>0.107</v>
      </c>
      <c r="I20" s="4">
        <v>0.78426060749720639</v>
      </c>
      <c r="J20" s="3">
        <v>905.21999999999991</v>
      </c>
      <c r="K20" s="3">
        <v>380.73</v>
      </c>
      <c r="L20" s="2">
        <v>139654.79999999999</v>
      </c>
      <c r="M20" s="2">
        <v>210851.34</v>
      </c>
    </row>
    <row r="21" spans="1:13" ht="15.75" x14ac:dyDescent="0.25">
      <c r="A21" s="35" t="s">
        <v>186</v>
      </c>
      <c r="B21" s="1">
        <v>1</v>
      </c>
      <c r="C21" s="1"/>
      <c r="D21" s="1">
        <v>23.68</v>
      </c>
      <c r="E21" s="3">
        <v>29.026</v>
      </c>
      <c r="F21" s="1"/>
      <c r="G21" s="1"/>
      <c r="H21" s="1"/>
      <c r="I21" s="4">
        <v>0.81582029904223796</v>
      </c>
      <c r="J21" s="3">
        <v>752.94</v>
      </c>
      <c r="K21" s="3">
        <v>0</v>
      </c>
      <c r="L21" s="2">
        <v>142790.39999999999</v>
      </c>
      <c r="M21" s="2">
        <v>207245.63999999998</v>
      </c>
    </row>
    <row r="22" spans="1:13" ht="15.75" x14ac:dyDescent="0.25">
      <c r="A22" s="35" t="s">
        <v>187</v>
      </c>
      <c r="B22" s="1">
        <v>1</v>
      </c>
      <c r="C22" s="1"/>
      <c r="D22" s="3">
        <v>24.728000000000002</v>
      </c>
      <c r="E22" s="3">
        <v>28.143000000000001</v>
      </c>
      <c r="F22" s="1"/>
      <c r="G22" s="1"/>
      <c r="H22" s="1"/>
      <c r="I22" s="4">
        <v>0.87865543829726755</v>
      </c>
      <c r="J22" s="3">
        <v>719.1</v>
      </c>
      <c r="K22" s="3">
        <v>435.12</v>
      </c>
      <c r="L22" s="2">
        <v>149109.84000000003</v>
      </c>
      <c r="M22" s="2">
        <v>200941.02</v>
      </c>
    </row>
    <row r="23" spans="1:13" ht="15.75" x14ac:dyDescent="0.25">
      <c r="A23" s="1" t="s">
        <v>188</v>
      </c>
      <c r="B23" s="1">
        <v>1</v>
      </c>
      <c r="C23" s="1"/>
      <c r="D23" s="3">
        <v>5.7000000000000002E-2</v>
      </c>
      <c r="E23" s="3">
        <v>56.442</v>
      </c>
      <c r="F23" s="1"/>
      <c r="G23" s="3">
        <v>0.14699999999999999</v>
      </c>
      <c r="H23" s="1"/>
      <c r="I23" s="4">
        <v>1.0098862549165516E-3</v>
      </c>
      <c r="J23" s="3">
        <v>16.919999999999998</v>
      </c>
      <c r="K23" s="3">
        <v>1142.19</v>
      </c>
      <c r="L23" s="2">
        <v>343.71</v>
      </c>
      <c r="M23" s="2">
        <v>402995.88</v>
      </c>
    </row>
    <row r="24" spans="1:13" ht="15.75" x14ac:dyDescent="0.25">
      <c r="A24" s="35" t="s">
        <v>189</v>
      </c>
      <c r="B24" s="1">
        <v>1</v>
      </c>
      <c r="C24" s="1"/>
      <c r="D24" s="3">
        <v>21.222999999999999</v>
      </c>
      <c r="E24" s="3">
        <v>31.802</v>
      </c>
      <c r="F24" s="1"/>
      <c r="G24" s="3">
        <v>0.20899999999999999</v>
      </c>
      <c r="H24" s="1"/>
      <c r="I24" s="4">
        <v>0.66734796553675868</v>
      </c>
      <c r="J24" s="3">
        <v>186.12</v>
      </c>
      <c r="K24" s="3">
        <v>1623.93</v>
      </c>
      <c r="L24" s="2">
        <v>127974.69</v>
      </c>
      <c r="M24" s="2">
        <v>227066.28</v>
      </c>
    </row>
    <row r="25" spans="1:13" ht="15.75" x14ac:dyDescent="0.25">
      <c r="A25" s="35" t="s">
        <v>190</v>
      </c>
      <c r="B25" s="1">
        <v>1</v>
      </c>
      <c r="C25" s="1"/>
      <c r="D25" s="3">
        <v>20.733000000000001</v>
      </c>
      <c r="E25" s="3">
        <v>31.641999999999999</v>
      </c>
      <c r="F25" s="1"/>
      <c r="G25" s="1"/>
      <c r="H25" s="3">
        <v>0.30599999999999999</v>
      </c>
      <c r="I25" s="4">
        <v>0.65523671070096712</v>
      </c>
      <c r="J25" s="3">
        <v>2588.7599999999998</v>
      </c>
      <c r="K25" s="3">
        <v>442.89000000000004</v>
      </c>
      <c r="L25" s="2">
        <v>125019.98999999999</v>
      </c>
      <c r="M25" s="2">
        <v>225923.87999999998</v>
      </c>
    </row>
    <row r="26" spans="1:13" ht="15.75" x14ac:dyDescent="0.25">
      <c r="A26" s="35" t="s">
        <v>191</v>
      </c>
      <c r="B26" s="1">
        <v>1</v>
      </c>
      <c r="C26" s="1"/>
      <c r="D26" s="3">
        <v>18.645</v>
      </c>
      <c r="E26" s="3">
        <v>34.457999999999998</v>
      </c>
      <c r="F26" s="1"/>
      <c r="G26" s="1"/>
      <c r="H26" s="3">
        <v>0.31900000000000001</v>
      </c>
      <c r="I26" s="4">
        <v>0.54109350513668819</v>
      </c>
      <c r="J26" s="3">
        <v>2698.7400000000002</v>
      </c>
      <c r="K26" s="3">
        <v>559.44000000000005</v>
      </c>
      <c r="L26" s="2">
        <v>112429.34999999999</v>
      </c>
      <c r="M26" s="2">
        <v>246030.12</v>
      </c>
    </row>
    <row r="27" spans="1:13" ht="15.75" x14ac:dyDescent="0.25">
      <c r="A27" s="35" t="s">
        <v>192</v>
      </c>
      <c r="B27" s="1">
        <v>1</v>
      </c>
      <c r="C27" s="1"/>
      <c r="D27" s="3">
        <v>20.911000000000001</v>
      </c>
      <c r="E27" s="3">
        <v>32.01</v>
      </c>
      <c r="F27" s="1"/>
      <c r="G27" s="3">
        <v>0.16800000000000001</v>
      </c>
      <c r="H27" s="3">
        <v>0.41499999999999998</v>
      </c>
      <c r="I27" s="4">
        <v>0.65326460481099669</v>
      </c>
      <c r="J27" s="3">
        <v>3510.8999999999996</v>
      </c>
      <c r="K27" s="3">
        <v>1305.3600000000001</v>
      </c>
      <c r="L27" s="2">
        <v>126093.33</v>
      </c>
      <c r="M27" s="2">
        <v>228551.4</v>
      </c>
    </row>
    <row r="28" spans="1:13" ht="15.75" x14ac:dyDescent="0.25">
      <c r="A28" s="35" t="s">
        <v>193</v>
      </c>
      <c r="B28" s="1">
        <v>1</v>
      </c>
      <c r="C28" s="1"/>
      <c r="D28" s="3">
        <v>21.268000000000001</v>
      </c>
      <c r="E28" s="3">
        <v>30.408999999999999</v>
      </c>
      <c r="F28" s="1"/>
      <c r="G28" s="3">
        <v>0.109</v>
      </c>
      <c r="H28" s="3">
        <v>0.317</v>
      </c>
      <c r="I28" s="4">
        <v>0.69939820447893719</v>
      </c>
      <c r="J28" s="3">
        <v>2681.8199999999997</v>
      </c>
      <c r="K28" s="3">
        <v>846.93000000000006</v>
      </c>
      <c r="L28" s="2">
        <v>128246.04</v>
      </c>
      <c r="M28" s="2">
        <v>217120.25999999998</v>
      </c>
    </row>
    <row r="29" spans="1:13" ht="15.75" x14ac:dyDescent="0.25">
      <c r="A29" s="35" t="s">
        <v>194</v>
      </c>
      <c r="B29" s="1">
        <v>1</v>
      </c>
      <c r="C29" s="1"/>
      <c r="D29" s="3">
        <v>19.446000000000002</v>
      </c>
      <c r="E29" s="3">
        <v>34.104999999999997</v>
      </c>
      <c r="F29" s="1"/>
      <c r="G29" s="3">
        <v>9.8000000000000004E-2</v>
      </c>
      <c r="H29" s="3">
        <v>0.23799999999999999</v>
      </c>
      <c r="I29" s="4">
        <v>0.57018032546547437</v>
      </c>
      <c r="J29" s="3">
        <v>2013.4799999999998</v>
      </c>
      <c r="K29" s="3">
        <v>761.46</v>
      </c>
      <c r="L29" s="2">
        <v>117259.38000000002</v>
      </c>
      <c r="M29" s="2">
        <v>243509.69999999995</v>
      </c>
    </row>
    <row r="30" spans="1:13" ht="15.75" x14ac:dyDescent="0.25">
      <c r="A30" s="35" t="s">
        <v>195</v>
      </c>
      <c r="B30" s="1">
        <v>1</v>
      </c>
      <c r="C30" s="1"/>
      <c r="D30" s="3">
        <v>19.488</v>
      </c>
      <c r="E30" s="3">
        <v>32.792000000000002</v>
      </c>
      <c r="F30" s="1"/>
      <c r="G30" s="3">
        <v>0.218</v>
      </c>
      <c r="H30" s="3">
        <v>0.36299999999999999</v>
      </c>
      <c r="I30" s="4">
        <v>0.5942912905586728</v>
      </c>
      <c r="J30" s="3">
        <v>3070.98</v>
      </c>
      <c r="K30" s="3">
        <v>1693.8600000000001</v>
      </c>
      <c r="L30" s="2">
        <v>117512.64</v>
      </c>
      <c r="M30" s="2">
        <v>234134.87999999998</v>
      </c>
    </row>
    <row r="31" spans="1:13" ht="15.75" x14ac:dyDescent="0.25">
      <c r="A31" s="35" t="s">
        <v>196</v>
      </c>
      <c r="B31" s="1">
        <v>1</v>
      </c>
      <c r="C31" s="1"/>
      <c r="D31" s="3">
        <v>22.395</v>
      </c>
      <c r="E31" s="3">
        <v>30.126999999999999</v>
      </c>
      <c r="F31" s="1"/>
      <c r="G31" s="1"/>
      <c r="H31" s="3">
        <v>0.39400000000000002</v>
      </c>
      <c r="I31" s="4">
        <v>0.74335313838085437</v>
      </c>
      <c r="J31" s="3">
        <v>3333.2400000000002</v>
      </c>
      <c r="K31" s="3">
        <v>543.90000000000009</v>
      </c>
      <c r="L31" s="2">
        <v>135041.85</v>
      </c>
      <c r="M31" s="2">
        <v>215106.78</v>
      </c>
    </row>
    <row r="32" spans="1:13" ht="15.75" x14ac:dyDescent="0.25">
      <c r="A32" s="35" t="s">
        <v>197</v>
      </c>
      <c r="B32" s="1">
        <v>1</v>
      </c>
      <c r="C32" s="1"/>
      <c r="D32" s="3">
        <v>19.658000000000001</v>
      </c>
      <c r="E32" s="3">
        <v>34.843000000000004</v>
      </c>
      <c r="F32" s="1"/>
      <c r="G32" s="1"/>
      <c r="H32" s="3">
        <v>0.32300000000000001</v>
      </c>
      <c r="I32" s="4">
        <v>0.56418792870877932</v>
      </c>
      <c r="J32" s="3">
        <v>2732.58</v>
      </c>
      <c r="K32" s="3">
        <v>334.10999999999996</v>
      </c>
      <c r="L32" s="2">
        <v>118537.73999999999</v>
      </c>
      <c r="M32" s="2">
        <v>248779.02000000002</v>
      </c>
    </row>
    <row r="33" spans="1:13" ht="15.75" x14ac:dyDescent="0.25">
      <c r="A33" s="35" t="s">
        <v>198</v>
      </c>
      <c r="B33" s="1">
        <v>1</v>
      </c>
      <c r="C33" s="1"/>
      <c r="D33" s="3">
        <v>21.359000000000002</v>
      </c>
      <c r="E33" s="3">
        <v>31.132000000000001</v>
      </c>
      <c r="F33" s="1"/>
      <c r="G33" s="3">
        <v>0.246</v>
      </c>
      <c r="H33" s="1"/>
      <c r="I33" s="4">
        <v>0.68607863291789806</v>
      </c>
      <c r="J33" s="3">
        <v>524.52</v>
      </c>
      <c r="K33" s="3">
        <v>1911.42</v>
      </c>
      <c r="L33" s="2">
        <v>128794.77000000002</v>
      </c>
      <c r="M33" s="2">
        <v>222282.47999999998</v>
      </c>
    </row>
    <row r="34" spans="1:13" ht="15.75" x14ac:dyDescent="0.25">
      <c r="A34" s="35" t="s">
        <v>199</v>
      </c>
      <c r="B34" s="1">
        <v>1</v>
      </c>
      <c r="C34" s="1"/>
      <c r="D34" s="3">
        <v>19.797999999999998</v>
      </c>
      <c r="E34" s="3">
        <v>33.731000000000002</v>
      </c>
      <c r="F34" s="1"/>
      <c r="G34" s="3">
        <v>8.6999999999999994E-2</v>
      </c>
      <c r="H34" s="3">
        <v>0.45400000000000001</v>
      </c>
      <c r="I34" s="4">
        <v>0.58693783166819835</v>
      </c>
      <c r="J34" s="3">
        <v>3840.8399999999997</v>
      </c>
      <c r="K34" s="3">
        <v>675.9899999999999</v>
      </c>
      <c r="L34" s="2">
        <v>119381.93999999997</v>
      </c>
      <c r="M34" s="2">
        <v>240839.34</v>
      </c>
    </row>
    <row r="35" spans="1:13" ht="15.75" x14ac:dyDescent="0.25">
      <c r="A35" s="35" t="s">
        <v>200</v>
      </c>
      <c r="B35" s="1">
        <v>1</v>
      </c>
      <c r="C35" s="1"/>
      <c r="D35" s="3">
        <v>24.847000000000001</v>
      </c>
      <c r="E35" s="3">
        <v>35.524999999999999</v>
      </c>
      <c r="F35" s="1"/>
      <c r="G35" s="3">
        <v>0.65800000000000003</v>
      </c>
      <c r="H35" s="3">
        <v>0.55700000000000005</v>
      </c>
      <c r="I35" s="4">
        <v>0.69942294159042939</v>
      </c>
      <c r="J35" s="3">
        <v>4712.22</v>
      </c>
      <c r="K35" s="3">
        <v>5112.66</v>
      </c>
      <c r="L35" s="2">
        <v>149827.41</v>
      </c>
      <c r="M35" s="2">
        <v>253648.5</v>
      </c>
    </row>
    <row r="36" spans="1:13" ht="15.75" x14ac:dyDescent="0.25">
      <c r="A36" s="35" t="s">
        <v>201</v>
      </c>
      <c r="B36" s="1">
        <v>1</v>
      </c>
      <c r="C36" s="1"/>
      <c r="D36" s="3">
        <v>21.076000000000001</v>
      </c>
      <c r="E36" s="3">
        <v>31.099</v>
      </c>
      <c r="F36" s="1"/>
      <c r="G36" s="1"/>
      <c r="H36" s="3">
        <v>0.40799999999999997</v>
      </c>
      <c r="I36" s="4">
        <v>0.67770667867133993</v>
      </c>
      <c r="J36" s="3">
        <v>3451.68</v>
      </c>
      <c r="K36" s="3">
        <v>318.57000000000005</v>
      </c>
      <c r="L36" s="2">
        <v>127088.28</v>
      </c>
      <c r="M36" s="2">
        <v>222046.86</v>
      </c>
    </row>
    <row r="37" spans="1:13" ht="15.75" x14ac:dyDescent="0.25">
      <c r="A37" s="35" t="s">
        <v>202</v>
      </c>
      <c r="B37" s="1">
        <v>1</v>
      </c>
      <c r="C37" s="1"/>
      <c r="D37" s="3">
        <v>23.748000000000001</v>
      </c>
      <c r="E37" s="3">
        <v>28.22</v>
      </c>
      <c r="F37" s="1"/>
      <c r="G37" s="3">
        <v>0.105</v>
      </c>
      <c r="H37" s="3">
        <v>0.127</v>
      </c>
      <c r="I37" s="4">
        <v>0.84153082919914957</v>
      </c>
      <c r="J37" s="3">
        <v>1074.4199999999998</v>
      </c>
      <c r="K37" s="3">
        <v>815.85</v>
      </c>
      <c r="L37" s="2">
        <v>143200.44</v>
      </c>
      <c r="M37" s="2">
        <v>201490.8</v>
      </c>
    </row>
    <row r="38" spans="1:13" ht="15.75" x14ac:dyDescent="0.25">
      <c r="A38" s="35" t="s">
        <v>203</v>
      </c>
      <c r="B38" s="1">
        <v>1</v>
      </c>
      <c r="C38" s="1"/>
      <c r="D38" s="36">
        <v>23.81</v>
      </c>
      <c r="E38" s="3">
        <v>27.66</v>
      </c>
      <c r="F38" s="1"/>
      <c r="G38" s="3">
        <v>0.189</v>
      </c>
      <c r="H38" s="1"/>
      <c r="I38" s="4">
        <v>0.86080983369486619</v>
      </c>
      <c r="J38" s="3">
        <v>710.64</v>
      </c>
      <c r="K38" s="3">
        <v>1468.5300000000002</v>
      </c>
      <c r="L38" s="2">
        <v>143574.29999999999</v>
      </c>
      <c r="M38" s="2">
        <v>197492.4</v>
      </c>
    </row>
    <row r="39" spans="1:13" ht="15.75" x14ac:dyDescent="0.25">
      <c r="A39" s="35" t="s">
        <v>204</v>
      </c>
      <c r="B39" s="1">
        <v>1</v>
      </c>
      <c r="C39" s="1"/>
      <c r="D39" s="3">
        <v>20.837</v>
      </c>
      <c r="E39" s="3">
        <v>29.654</v>
      </c>
      <c r="F39" s="1"/>
      <c r="G39" s="3">
        <v>0.24299999999999999</v>
      </c>
      <c r="H39" s="3">
        <v>0.214</v>
      </c>
      <c r="I39" s="4">
        <v>0.70267080326431508</v>
      </c>
      <c r="J39" s="3">
        <v>1810.4399999999998</v>
      </c>
      <c r="K39" s="3">
        <v>1888.1100000000001</v>
      </c>
      <c r="L39" s="2">
        <v>125647.11</v>
      </c>
      <c r="M39" s="2">
        <v>211729.56</v>
      </c>
    </row>
    <row r="40" spans="1:13" ht="15.75" x14ac:dyDescent="0.25">
      <c r="A40" s="35" t="s">
        <v>205</v>
      </c>
      <c r="B40" s="1">
        <v>1</v>
      </c>
      <c r="C40" s="1"/>
      <c r="D40" s="3">
        <v>20.065999999999999</v>
      </c>
      <c r="E40" s="3">
        <v>33.924999999999997</v>
      </c>
      <c r="F40" s="1"/>
      <c r="G40" s="3">
        <v>0.152</v>
      </c>
      <c r="H40" s="3">
        <v>0.22900000000000001</v>
      </c>
      <c r="I40" s="4">
        <v>0.59148120854826824</v>
      </c>
      <c r="J40" s="3">
        <v>1937.34</v>
      </c>
      <c r="K40" s="3">
        <v>1181.04</v>
      </c>
      <c r="L40" s="2">
        <v>120997.98</v>
      </c>
      <c r="M40" s="2">
        <v>242224.5</v>
      </c>
    </row>
    <row r="41" spans="1:13" ht="15.75" x14ac:dyDescent="0.25">
      <c r="A41" s="35" t="s">
        <v>206</v>
      </c>
      <c r="B41" s="1">
        <v>1</v>
      </c>
      <c r="C41" s="1"/>
      <c r="D41" s="3">
        <v>20.968</v>
      </c>
      <c r="E41" s="3">
        <v>32.011000000000003</v>
      </c>
      <c r="F41" s="1"/>
      <c r="G41" s="3">
        <v>7.4999999999999997E-2</v>
      </c>
      <c r="H41" s="3">
        <v>0.318</v>
      </c>
      <c r="I41" s="4">
        <v>0.65502483521289556</v>
      </c>
      <c r="J41" s="3">
        <v>2690.2799999999997</v>
      </c>
      <c r="K41" s="3">
        <v>582.75</v>
      </c>
      <c r="L41" s="2">
        <v>126437.04</v>
      </c>
      <c r="M41" s="2">
        <v>228558.53999999998</v>
      </c>
    </row>
    <row r="42" spans="1:13" ht="15.75" x14ac:dyDescent="0.25">
      <c r="A42" s="35" t="s">
        <v>207</v>
      </c>
      <c r="B42" s="1">
        <v>1</v>
      </c>
      <c r="C42" s="1"/>
      <c r="D42" s="3">
        <v>21.152000000000001</v>
      </c>
      <c r="E42" s="3">
        <v>30.398</v>
      </c>
      <c r="F42" s="1"/>
      <c r="G42" s="3">
        <v>0.46200000000000002</v>
      </c>
      <c r="H42" s="1"/>
      <c r="I42" s="4">
        <v>0.6958352523192316</v>
      </c>
      <c r="J42" s="3">
        <v>668.34</v>
      </c>
      <c r="K42" s="3">
        <v>3589.7400000000002</v>
      </c>
      <c r="L42" s="2">
        <v>127546.56</v>
      </c>
      <c r="M42" s="2">
        <v>217041.72</v>
      </c>
    </row>
    <row r="43" spans="1:13" ht="15.75" x14ac:dyDescent="0.25">
      <c r="A43" s="35" t="s">
        <v>208</v>
      </c>
      <c r="B43" s="1">
        <v>1</v>
      </c>
      <c r="C43" s="1"/>
      <c r="D43" s="3">
        <v>6.9279999999999999</v>
      </c>
      <c r="E43" s="3">
        <v>45.441000000000003</v>
      </c>
      <c r="F43" s="1"/>
      <c r="G43" s="1"/>
      <c r="H43" s="1"/>
      <c r="I43" s="4">
        <v>0.15246143350718513</v>
      </c>
      <c r="J43" s="3">
        <v>93.06</v>
      </c>
      <c r="K43" s="3">
        <v>248.64000000000001</v>
      </c>
      <c r="L43" s="2">
        <v>41775.839999999997</v>
      </c>
      <c r="M43" s="2">
        <v>324448.74</v>
      </c>
    </row>
    <row r="44" spans="1:13" ht="15.75" x14ac:dyDescent="0.25">
      <c r="A44" s="35" t="s">
        <v>209</v>
      </c>
      <c r="B44" s="1">
        <v>1</v>
      </c>
      <c r="C44" s="1"/>
      <c r="D44" s="3">
        <v>6.0289999999999999</v>
      </c>
      <c r="E44" s="3">
        <v>50.185000000000002</v>
      </c>
      <c r="F44" s="1"/>
      <c r="G44" s="1"/>
      <c r="H44" s="1"/>
      <c r="I44" s="4">
        <v>0.12013549865497658</v>
      </c>
      <c r="J44" s="3">
        <v>592.20000000000005</v>
      </c>
      <c r="K44" s="3">
        <v>69.930000000000007</v>
      </c>
      <c r="L44" s="2">
        <v>36354.869999999995</v>
      </c>
      <c r="M44" s="2">
        <v>358320.89999999997</v>
      </c>
    </row>
    <row r="45" spans="1:13" ht="15.75" x14ac:dyDescent="0.25">
      <c r="A45" s="35" t="s">
        <v>210</v>
      </c>
      <c r="B45" s="1">
        <v>1</v>
      </c>
      <c r="C45" s="1"/>
      <c r="D45" s="3">
        <v>6.4710000000000001</v>
      </c>
      <c r="E45" s="3">
        <v>45.646999999999998</v>
      </c>
      <c r="F45" s="1"/>
      <c r="G45" s="1"/>
      <c r="H45" s="3">
        <v>0.10299999999999999</v>
      </c>
      <c r="I45" s="4">
        <v>0.14176178062085132</v>
      </c>
      <c r="J45" s="3">
        <v>871.37999999999988</v>
      </c>
      <c r="K45" s="3">
        <v>0</v>
      </c>
      <c r="L45" s="2">
        <v>39020.129999999997</v>
      </c>
      <c r="M45" s="2">
        <v>325919.57999999996</v>
      </c>
    </row>
    <row r="46" spans="1:13" ht="15.75" x14ac:dyDescent="0.25">
      <c r="A46" s="35" t="s">
        <v>211</v>
      </c>
      <c r="B46" s="1">
        <v>1</v>
      </c>
      <c r="C46" s="1"/>
      <c r="D46" s="3">
        <v>5.601</v>
      </c>
      <c r="E46" s="3">
        <v>48.655000000000001</v>
      </c>
      <c r="F46" s="1"/>
      <c r="G46" s="1"/>
      <c r="H46" s="1"/>
      <c r="I46" s="4">
        <v>0.11511663755009763</v>
      </c>
      <c r="J46" s="3">
        <v>465.3</v>
      </c>
      <c r="K46" s="3">
        <v>380.73</v>
      </c>
      <c r="L46" s="2">
        <v>33774.03</v>
      </c>
      <c r="M46" s="2">
        <v>347396.7</v>
      </c>
    </row>
    <row r="47" spans="1:13" ht="15.75" x14ac:dyDescent="0.25">
      <c r="A47" s="1" t="s">
        <v>212</v>
      </c>
      <c r="B47" s="1">
        <v>1</v>
      </c>
      <c r="C47" s="1"/>
      <c r="D47" s="36">
        <v>47.688000000000002</v>
      </c>
      <c r="E47" s="3">
        <v>0.83099999999999996</v>
      </c>
      <c r="F47" s="1"/>
      <c r="G47" s="1"/>
      <c r="H47" s="1"/>
      <c r="I47" s="4">
        <v>57.386281588447659</v>
      </c>
      <c r="J47" s="3">
        <v>490.68</v>
      </c>
      <c r="K47" s="3">
        <v>116.55000000000001</v>
      </c>
      <c r="L47" s="2">
        <v>287558.64</v>
      </c>
      <c r="M47" s="2">
        <v>5933.34</v>
      </c>
    </row>
    <row r="48" spans="1:13" ht="15.75" x14ac:dyDescent="0.25">
      <c r="A48" s="1" t="s">
        <v>213</v>
      </c>
      <c r="B48" s="1">
        <v>1</v>
      </c>
      <c r="C48" s="1"/>
      <c r="D48" s="3">
        <v>47.033999999999999</v>
      </c>
      <c r="E48" s="3">
        <v>0.86899999999999999</v>
      </c>
      <c r="F48" s="1"/>
      <c r="G48" s="1"/>
      <c r="H48" s="1"/>
      <c r="I48" s="4">
        <v>54.124280782508627</v>
      </c>
      <c r="J48" s="3">
        <v>160.73999999999998</v>
      </c>
      <c r="K48" s="3">
        <v>287.49</v>
      </c>
      <c r="L48" s="2">
        <v>283615.02</v>
      </c>
      <c r="M48" s="2">
        <v>6204.66</v>
      </c>
    </row>
    <row r="49" spans="1:13" ht="15.75" x14ac:dyDescent="0.25">
      <c r="A49" s="1" t="s">
        <v>214</v>
      </c>
      <c r="B49" s="1">
        <v>1</v>
      </c>
      <c r="C49" s="1"/>
      <c r="D49" s="3">
        <v>46.798000000000002</v>
      </c>
      <c r="E49" s="3">
        <v>0.82399999999999995</v>
      </c>
      <c r="F49" s="1"/>
      <c r="G49" s="1"/>
      <c r="H49" s="1"/>
      <c r="I49" s="4">
        <v>56.793689320388353</v>
      </c>
      <c r="J49" s="3">
        <v>0</v>
      </c>
      <c r="K49" s="3">
        <v>202.02</v>
      </c>
      <c r="L49" s="2">
        <v>282191.94</v>
      </c>
      <c r="M49" s="2">
        <v>5883.36</v>
      </c>
    </row>
    <row r="50" spans="1:13" ht="15.75" x14ac:dyDescent="0.25">
      <c r="A50" s="1" t="s">
        <v>215</v>
      </c>
      <c r="B50" s="1">
        <v>1</v>
      </c>
      <c r="C50" s="1"/>
      <c r="D50" s="3">
        <v>47.978000000000002</v>
      </c>
      <c r="E50" s="3">
        <v>0.72499999999999998</v>
      </c>
      <c r="F50" s="3">
        <v>0.16700000000000001</v>
      </c>
      <c r="G50" s="1"/>
      <c r="H50" s="1"/>
      <c r="I50" s="4">
        <v>66.176551724137937</v>
      </c>
      <c r="J50" s="3">
        <v>177.66</v>
      </c>
      <c r="K50" s="3">
        <v>0</v>
      </c>
      <c r="L50" s="2">
        <v>289307.33999999997</v>
      </c>
      <c r="M50" s="2">
        <v>5176.5</v>
      </c>
    </row>
    <row r="51" spans="1:13" ht="15.75" x14ac:dyDescent="0.25">
      <c r="A51" s="1" t="s">
        <v>216</v>
      </c>
      <c r="B51" s="1">
        <v>1</v>
      </c>
      <c r="C51" s="1"/>
      <c r="D51" s="3">
        <v>47.218000000000004</v>
      </c>
      <c r="E51" s="3">
        <v>1.0229999999999999</v>
      </c>
      <c r="F51" s="3">
        <v>0.13800000000000001</v>
      </c>
      <c r="G51" s="1"/>
      <c r="H51" s="1"/>
      <c r="I51" s="4">
        <v>46.156402737047905</v>
      </c>
      <c r="J51" s="3">
        <v>0</v>
      </c>
      <c r="K51" s="3">
        <v>0</v>
      </c>
      <c r="L51" s="2">
        <v>284724.54000000004</v>
      </c>
      <c r="M51" s="2">
        <v>7304.2199999999993</v>
      </c>
    </row>
    <row r="52" spans="1:13" ht="15.75" x14ac:dyDescent="0.25">
      <c r="A52" s="1" t="s">
        <v>217</v>
      </c>
      <c r="B52" s="1">
        <v>1</v>
      </c>
      <c r="C52" s="1"/>
      <c r="D52" s="3">
        <v>47.582000000000001</v>
      </c>
      <c r="E52" s="3">
        <v>0.63100000000000001</v>
      </c>
      <c r="F52" s="1"/>
      <c r="G52" s="1"/>
      <c r="H52" s="1"/>
      <c r="I52" s="4">
        <v>75.407290015847863</v>
      </c>
      <c r="J52" s="3">
        <v>262.26</v>
      </c>
      <c r="K52" s="3">
        <v>116.55000000000001</v>
      </c>
      <c r="L52" s="2">
        <v>286919.45999999996</v>
      </c>
      <c r="M52" s="2">
        <v>4505.34</v>
      </c>
    </row>
    <row r="53" spans="1:13" ht="15.75" x14ac:dyDescent="0.25">
      <c r="A53" s="1" t="s">
        <v>218</v>
      </c>
      <c r="B53" s="1">
        <v>1</v>
      </c>
      <c r="C53" s="1"/>
      <c r="D53" s="3">
        <v>47.499000000000002</v>
      </c>
      <c r="E53" s="3">
        <v>0.60299999999999998</v>
      </c>
      <c r="F53" s="1"/>
      <c r="G53" s="1"/>
      <c r="H53" s="1"/>
      <c r="I53" s="4">
        <v>78.771144278606968</v>
      </c>
      <c r="J53" s="3">
        <v>76.139999999999986</v>
      </c>
      <c r="K53" s="3">
        <v>101.01</v>
      </c>
      <c r="L53" s="2">
        <v>286418.96999999997</v>
      </c>
      <c r="M53" s="2">
        <v>4305.42</v>
      </c>
    </row>
    <row r="54" spans="1:13" ht="15.75" x14ac:dyDescent="0.25">
      <c r="A54" s="1" t="s">
        <v>219</v>
      </c>
      <c r="B54" s="1">
        <v>1</v>
      </c>
      <c r="C54" s="1"/>
      <c r="D54" s="3">
        <v>38.549999999999997</v>
      </c>
      <c r="E54" s="3">
        <v>0.376</v>
      </c>
      <c r="F54" s="1"/>
      <c r="G54" s="1"/>
      <c r="H54" s="1"/>
      <c r="I54" s="4">
        <v>0</v>
      </c>
      <c r="J54" s="3">
        <v>152.27999999999997</v>
      </c>
      <c r="K54" s="3">
        <v>435.12</v>
      </c>
      <c r="L54" s="2">
        <v>232456.5</v>
      </c>
      <c r="M54" s="2">
        <v>2684.64</v>
      </c>
    </row>
    <row r="55" spans="1:13" ht="15.75" x14ac:dyDescent="0.25">
      <c r="A55" s="1" t="s">
        <v>220</v>
      </c>
      <c r="B55" s="1">
        <v>1</v>
      </c>
      <c r="C55" s="1"/>
      <c r="D55" s="3">
        <v>47.252000000000002</v>
      </c>
      <c r="E55" s="3">
        <v>0.6</v>
      </c>
      <c r="F55" s="1"/>
      <c r="G55" s="1"/>
      <c r="H55" s="1"/>
      <c r="I55" s="4">
        <v>78.753333333333345</v>
      </c>
      <c r="J55" s="3">
        <v>0</v>
      </c>
      <c r="K55" s="3">
        <v>69.930000000000007</v>
      </c>
      <c r="L55" s="2">
        <v>284929.56</v>
      </c>
      <c r="M55" s="2">
        <v>4284</v>
      </c>
    </row>
    <row r="56" spans="1:13" ht="15.75" x14ac:dyDescent="0.25">
      <c r="A56" s="1" t="s">
        <v>221</v>
      </c>
      <c r="B56" s="1">
        <v>1</v>
      </c>
      <c r="C56" s="1"/>
      <c r="D56" s="3">
        <v>48.073</v>
      </c>
      <c r="E56" s="3">
        <v>0.42799999999999999</v>
      </c>
      <c r="F56" s="1"/>
      <c r="G56" s="1"/>
      <c r="H56" s="1"/>
      <c r="I56" s="4">
        <v>0</v>
      </c>
      <c r="J56" s="3">
        <v>0</v>
      </c>
      <c r="K56" s="3">
        <v>163.17000000000002</v>
      </c>
      <c r="L56" s="2">
        <v>289880.19</v>
      </c>
      <c r="M56" s="2">
        <v>3055.92</v>
      </c>
    </row>
    <row r="57" spans="1:13" ht="15.75" x14ac:dyDescent="0.25">
      <c r="A57" s="1" t="s">
        <v>222</v>
      </c>
      <c r="B57" s="1">
        <v>1</v>
      </c>
      <c r="C57" s="1"/>
      <c r="D57" s="3">
        <v>48.344000000000001</v>
      </c>
      <c r="E57" s="3">
        <v>0.29099999999999998</v>
      </c>
      <c r="F57" s="1"/>
      <c r="G57" s="1"/>
      <c r="H57" s="1"/>
      <c r="I57" s="4">
        <v>0</v>
      </c>
      <c r="J57" s="3">
        <v>0</v>
      </c>
      <c r="K57" s="3">
        <v>69.930000000000007</v>
      </c>
      <c r="L57" s="2">
        <v>291514.32</v>
      </c>
      <c r="M57" s="2">
        <v>2077.7399999999998</v>
      </c>
    </row>
    <row r="58" spans="1:13" ht="15.75" x14ac:dyDescent="0.25">
      <c r="A58" s="1" t="s">
        <v>223</v>
      </c>
      <c r="B58" s="1">
        <v>1</v>
      </c>
      <c r="C58" s="1"/>
      <c r="D58" s="3">
        <v>48.12</v>
      </c>
      <c r="E58" s="3">
        <v>0.20399999999999999</v>
      </c>
      <c r="F58" s="1"/>
      <c r="G58" s="1"/>
      <c r="H58" s="1"/>
      <c r="I58" s="4">
        <v>0</v>
      </c>
      <c r="J58" s="3">
        <v>296.10000000000002</v>
      </c>
      <c r="K58" s="3">
        <v>0</v>
      </c>
      <c r="L58" s="2">
        <v>290163.59999999998</v>
      </c>
      <c r="M58" s="2">
        <v>1456.5599999999997</v>
      </c>
    </row>
    <row r="59" spans="1:13" ht="15.75" x14ac:dyDescent="0.25">
      <c r="A59" s="1" t="s">
        <v>224</v>
      </c>
      <c r="B59" s="1">
        <v>1</v>
      </c>
      <c r="C59" s="1"/>
      <c r="D59" s="3">
        <v>48.253</v>
      </c>
      <c r="E59" s="3">
        <v>0.26900000000000002</v>
      </c>
      <c r="F59" s="1"/>
      <c r="G59" s="1"/>
      <c r="H59" s="1"/>
      <c r="I59" s="4">
        <v>0</v>
      </c>
      <c r="J59" s="3">
        <v>0</v>
      </c>
      <c r="K59" s="3">
        <v>23.310000000000002</v>
      </c>
      <c r="L59" s="2">
        <v>290965.58999999997</v>
      </c>
      <c r="M59" s="2">
        <v>1920.6599999999999</v>
      </c>
    </row>
    <row r="60" spans="1:13" ht="15.75" x14ac:dyDescent="0.25">
      <c r="A60" s="35" t="s">
        <v>225</v>
      </c>
      <c r="B60" s="1">
        <v>1</v>
      </c>
      <c r="C60" s="1"/>
      <c r="D60" s="3">
        <v>19.239999999999998</v>
      </c>
      <c r="E60" s="3">
        <v>33.485999999999997</v>
      </c>
      <c r="F60" s="1"/>
      <c r="G60" s="3">
        <v>9.4E-2</v>
      </c>
      <c r="H60" s="3">
        <v>0.14099999999999999</v>
      </c>
      <c r="I60" s="4">
        <v>0.57456847637818786</v>
      </c>
      <c r="J60" s="3">
        <v>1192.8599999999999</v>
      </c>
      <c r="K60" s="3">
        <v>730.38000000000011</v>
      </c>
      <c r="L60" s="2">
        <v>116017.19999999998</v>
      </c>
      <c r="M60" s="2">
        <v>239090.03999999998</v>
      </c>
    </row>
    <row r="61" spans="1:13" ht="15.75" x14ac:dyDescent="0.25">
      <c r="A61" s="35" t="s">
        <v>226</v>
      </c>
      <c r="B61" s="1">
        <v>1</v>
      </c>
      <c r="C61" s="1"/>
      <c r="D61" s="3">
        <v>19.542000000000002</v>
      </c>
      <c r="E61" s="3">
        <v>32.802999999999997</v>
      </c>
      <c r="F61" s="1"/>
      <c r="G61" s="1"/>
      <c r="H61" s="1"/>
      <c r="I61" s="4">
        <v>0.59573819467731615</v>
      </c>
      <c r="J61" s="3">
        <v>727.55999999999983</v>
      </c>
      <c r="K61" s="3">
        <v>380.73</v>
      </c>
      <c r="L61" s="2">
        <v>117838.26000000001</v>
      </c>
      <c r="M61" s="2">
        <v>234213.41999999998</v>
      </c>
    </row>
    <row r="62" spans="1:13" ht="15.75" x14ac:dyDescent="0.25">
      <c r="A62" s="35" t="s">
        <v>227</v>
      </c>
      <c r="B62" s="1">
        <v>1</v>
      </c>
      <c r="C62" s="1"/>
      <c r="D62" s="3">
        <v>19.317</v>
      </c>
      <c r="E62" s="3">
        <v>33.585000000000001</v>
      </c>
      <c r="F62" s="1"/>
      <c r="G62" s="1"/>
      <c r="H62" s="3">
        <v>0.188</v>
      </c>
      <c r="I62" s="4">
        <v>0.57516748548459129</v>
      </c>
      <c r="J62" s="3">
        <v>1590.48</v>
      </c>
      <c r="K62" s="3">
        <v>38.85</v>
      </c>
      <c r="L62" s="2">
        <v>116481.51</v>
      </c>
      <c r="M62" s="2">
        <v>239796.9</v>
      </c>
    </row>
    <row r="63" spans="1:13" ht="15.75" x14ac:dyDescent="0.25">
      <c r="A63" s="35" t="s">
        <v>228</v>
      </c>
      <c r="B63" s="1">
        <v>1</v>
      </c>
      <c r="C63" s="1"/>
      <c r="D63" s="3">
        <v>18.837</v>
      </c>
      <c r="E63" s="3">
        <v>34.07</v>
      </c>
      <c r="F63" s="1"/>
      <c r="G63" s="1"/>
      <c r="H63" s="3">
        <v>0.154</v>
      </c>
      <c r="I63" s="4">
        <v>0.55289110654534779</v>
      </c>
      <c r="J63" s="3">
        <v>1302.8399999999999</v>
      </c>
      <c r="K63" s="3">
        <v>217.56</v>
      </c>
      <c r="L63" s="2">
        <v>113587.11</v>
      </c>
      <c r="M63" s="2">
        <v>243259.8</v>
      </c>
    </row>
    <row r="64" spans="1:13" ht="15.75" x14ac:dyDescent="0.25">
      <c r="A64" s="35" t="s">
        <v>229</v>
      </c>
      <c r="B64" s="1">
        <v>1</v>
      </c>
      <c r="C64" s="1"/>
      <c r="D64" s="3">
        <v>19.077999999999999</v>
      </c>
      <c r="E64" s="3">
        <v>33.871000000000002</v>
      </c>
      <c r="F64" s="1"/>
      <c r="G64" s="1"/>
      <c r="H64" s="3">
        <v>0.106</v>
      </c>
      <c r="I64" s="4">
        <v>0.56325470166218883</v>
      </c>
      <c r="J64" s="3">
        <v>896.75999999999988</v>
      </c>
      <c r="K64" s="3">
        <v>722.61</v>
      </c>
      <c r="L64" s="2">
        <v>115040.34</v>
      </c>
      <c r="M64" s="2">
        <v>241838.94</v>
      </c>
    </row>
    <row r="65" spans="1:13" ht="15.75" x14ac:dyDescent="0.25">
      <c r="A65" s="35" t="s">
        <v>230</v>
      </c>
      <c r="B65" s="1">
        <v>1</v>
      </c>
      <c r="C65" s="1"/>
      <c r="D65" s="3">
        <v>18.663</v>
      </c>
      <c r="E65" s="3">
        <v>34.503</v>
      </c>
      <c r="F65" s="1"/>
      <c r="G65" s="3">
        <v>8.8999999999999996E-2</v>
      </c>
      <c r="H65" s="3">
        <v>0.153</v>
      </c>
      <c r="I65" s="4">
        <v>0.54090948613164069</v>
      </c>
      <c r="J65" s="3">
        <v>1294.3799999999999</v>
      </c>
      <c r="K65" s="3">
        <v>691.53</v>
      </c>
      <c r="L65" s="2">
        <v>112537.89</v>
      </c>
      <c r="M65" s="2">
        <v>246351.41999999998</v>
      </c>
    </row>
    <row r="66" spans="1:13" ht="15.75" x14ac:dyDescent="0.25">
      <c r="A66" s="35" t="s">
        <v>231</v>
      </c>
      <c r="B66" s="1">
        <v>1</v>
      </c>
      <c r="C66" s="1"/>
      <c r="D66" s="3">
        <v>19.048999999999999</v>
      </c>
      <c r="E66" s="3">
        <v>34.396999999999998</v>
      </c>
      <c r="F66" s="1"/>
      <c r="G66" s="1"/>
      <c r="H66" s="3">
        <v>0.216</v>
      </c>
      <c r="I66" s="4">
        <v>0.55379829636305489</v>
      </c>
      <c r="J66" s="3">
        <v>1827.36</v>
      </c>
      <c r="K66" s="3">
        <v>0</v>
      </c>
      <c r="L66" s="2">
        <v>114865.47</v>
      </c>
      <c r="M66" s="2">
        <v>245594.58</v>
      </c>
    </row>
    <row r="67" spans="1:13" ht="15.75" x14ac:dyDescent="0.25">
      <c r="A67" s="35" t="s">
        <v>159</v>
      </c>
      <c r="B67" s="1">
        <v>1</v>
      </c>
      <c r="C67" s="1"/>
      <c r="D67" s="3">
        <v>17.600000000000001</v>
      </c>
      <c r="E67" s="3">
        <v>35.292999999999999</v>
      </c>
      <c r="F67" s="1"/>
      <c r="G67" s="3">
        <v>0.17100000000000001</v>
      </c>
      <c r="H67" s="3">
        <v>0.25800000000000001</v>
      </c>
      <c r="I67" s="4">
        <v>0.49868245827784552</v>
      </c>
      <c r="J67" s="3">
        <v>2182.6799999999998</v>
      </c>
      <c r="K67" s="3">
        <v>1328.67</v>
      </c>
      <c r="L67" s="2">
        <v>106128</v>
      </c>
      <c r="M67" s="2">
        <v>251992.02</v>
      </c>
    </row>
    <row r="68" spans="1:13" ht="15.75" x14ac:dyDescent="0.25">
      <c r="A68" s="35" t="s">
        <v>232</v>
      </c>
      <c r="B68" s="1">
        <v>1</v>
      </c>
      <c r="C68" s="1"/>
      <c r="D68" s="3">
        <v>19.856999999999999</v>
      </c>
      <c r="E68" s="3">
        <v>32.664000000000001</v>
      </c>
      <c r="F68" s="1"/>
      <c r="G68" s="1">
        <v>0.16</v>
      </c>
      <c r="H68" s="3">
        <v>0.151</v>
      </c>
      <c r="I68" s="4">
        <v>0.60791697281410717</v>
      </c>
      <c r="J68" s="3">
        <v>1277.46</v>
      </c>
      <c r="K68" s="3">
        <v>1243.2</v>
      </c>
      <c r="L68" s="2">
        <v>119737.70999999999</v>
      </c>
      <c r="M68" s="2">
        <v>233220.96</v>
      </c>
    </row>
    <row r="69" spans="1:13" ht="15.75" x14ac:dyDescent="0.25">
      <c r="A69" s="35" t="s">
        <v>233</v>
      </c>
      <c r="B69" s="1">
        <v>1</v>
      </c>
      <c r="C69" s="1"/>
      <c r="D69" s="3">
        <v>17.564</v>
      </c>
      <c r="E69" s="3">
        <v>34.933</v>
      </c>
      <c r="F69" s="1"/>
      <c r="G69" s="3">
        <v>0.16300000000000001</v>
      </c>
      <c r="H69" s="3">
        <v>0.16800000000000001</v>
      </c>
      <c r="I69" s="4">
        <v>0.50279105716657602</v>
      </c>
      <c r="J69" s="1">
        <v>1421.28</v>
      </c>
      <c r="K69" s="1">
        <v>1266.5100000000002</v>
      </c>
      <c r="L69" s="1">
        <v>105910.92</v>
      </c>
      <c r="M69" s="2">
        <v>249421.62</v>
      </c>
    </row>
    <row r="70" spans="1:13" ht="15.75" x14ac:dyDescent="0.25">
      <c r="A70" s="35" t="s">
        <v>234</v>
      </c>
      <c r="B70" s="1">
        <v>1</v>
      </c>
      <c r="C70" s="1"/>
      <c r="D70" s="3">
        <v>15.364000000000001</v>
      </c>
      <c r="E70" s="3">
        <v>37.951999999999998</v>
      </c>
      <c r="F70" s="1"/>
      <c r="G70" s="3">
        <v>0.20200000000000001</v>
      </c>
      <c r="H70" s="3">
        <v>0.22800000000000001</v>
      </c>
      <c r="I70" s="4">
        <v>0.40482715008431708</v>
      </c>
      <c r="J70" s="1">
        <v>1928.88</v>
      </c>
      <c r="K70" s="1">
        <v>1569.5400000000002</v>
      </c>
      <c r="L70" s="2">
        <v>92644.92</v>
      </c>
      <c r="M70" s="2">
        <v>270977.27999999997</v>
      </c>
    </row>
    <row r="71" spans="1:13" ht="15.75" x14ac:dyDescent="0.25">
      <c r="A71" s="35" t="s">
        <v>235</v>
      </c>
      <c r="B71" s="1">
        <v>1</v>
      </c>
      <c r="C71" s="1"/>
      <c r="D71" s="3">
        <v>1.383</v>
      </c>
      <c r="E71" s="3">
        <v>53.993000000000002</v>
      </c>
      <c r="F71" s="1"/>
      <c r="G71" s="3">
        <v>0.125</v>
      </c>
      <c r="H71" s="1"/>
      <c r="I71" s="4">
        <v>2.5614431500379679E-2</v>
      </c>
      <c r="J71" s="1">
        <v>313.02</v>
      </c>
      <c r="K71" s="1">
        <v>971.25</v>
      </c>
      <c r="L71" s="2">
        <v>8339.49</v>
      </c>
      <c r="M71" s="2">
        <v>385510.01999999996</v>
      </c>
    </row>
    <row r="72" spans="1:13" ht="15.75" x14ac:dyDescent="0.25">
      <c r="A72" s="35" t="s">
        <v>236</v>
      </c>
      <c r="B72" s="1">
        <v>1</v>
      </c>
      <c r="C72" s="1"/>
      <c r="D72" s="3">
        <v>0.128</v>
      </c>
      <c r="E72" s="3">
        <v>52.634</v>
      </c>
      <c r="F72" s="1"/>
      <c r="G72" s="3">
        <v>0.20200000000000001</v>
      </c>
      <c r="H72" s="1"/>
      <c r="I72" s="4">
        <v>2.4318881331458755E-3</v>
      </c>
      <c r="J72" s="3">
        <v>109.97999999999999</v>
      </c>
      <c r="K72" s="3">
        <v>1569.5400000000002</v>
      </c>
      <c r="L72" s="2">
        <v>771.83999999999992</v>
      </c>
      <c r="M72" s="2">
        <v>375806.76</v>
      </c>
    </row>
    <row r="73" spans="1:13" ht="15.75" x14ac:dyDescent="0.25">
      <c r="A73" s="35" t="s">
        <v>237</v>
      </c>
      <c r="B73" s="1">
        <v>1</v>
      </c>
      <c r="C73" s="1"/>
      <c r="D73" s="3">
        <v>18.96</v>
      </c>
      <c r="E73" s="3">
        <v>33.567999999999998</v>
      </c>
      <c r="F73" s="1"/>
      <c r="G73" s="1"/>
      <c r="H73" s="3">
        <v>0.16600000000000001</v>
      </c>
      <c r="I73" s="4">
        <v>0.56482364156339382</v>
      </c>
      <c r="J73" s="3">
        <v>1404.3600000000001</v>
      </c>
      <c r="K73" s="3">
        <v>388.5</v>
      </c>
      <c r="L73" s="2">
        <v>114328.8</v>
      </c>
      <c r="M73" s="2">
        <v>239675.51999999999</v>
      </c>
    </row>
    <row r="74" spans="1:13" ht="15.75" x14ac:dyDescent="0.25">
      <c r="A74" s="35" t="s">
        <v>238</v>
      </c>
      <c r="B74" s="1">
        <v>1</v>
      </c>
      <c r="C74" s="1"/>
      <c r="D74" s="3">
        <v>16.45</v>
      </c>
      <c r="E74" s="3">
        <v>36.497</v>
      </c>
      <c r="F74" s="1"/>
      <c r="G74" s="3">
        <v>0.151</v>
      </c>
      <c r="H74" s="3">
        <v>0.10199999999999999</v>
      </c>
      <c r="I74" s="4">
        <v>0.45072197714880674</v>
      </c>
      <c r="J74" s="3">
        <v>862.92</v>
      </c>
      <c r="K74" s="3">
        <v>1173.27</v>
      </c>
      <c r="L74" s="2">
        <v>99193.5</v>
      </c>
      <c r="M74" s="2">
        <v>260588.58</v>
      </c>
    </row>
    <row r="75" spans="1:13" ht="15.75" x14ac:dyDescent="0.25">
      <c r="A75" s="35" t="s">
        <v>239</v>
      </c>
      <c r="B75" s="1">
        <v>1</v>
      </c>
      <c r="C75" s="1"/>
      <c r="D75" s="3">
        <v>16.898</v>
      </c>
      <c r="E75" s="3">
        <v>35.915999999999997</v>
      </c>
      <c r="F75" s="1"/>
      <c r="G75" s="3">
        <v>0.14899999999999999</v>
      </c>
      <c r="H75" s="3">
        <v>0.14599999999999999</v>
      </c>
      <c r="I75" s="4">
        <v>0.47048669116828157</v>
      </c>
      <c r="J75" s="3">
        <v>1235.1599999999999</v>
      </c>
      <c r="K75" s="3">
        <v>1157.73</v>
      </c>
      <c r="L75" s="2">
        <v>101894.94</v>
      </c>
      <c r="M75" s="2">
        <v>256440.23999999993</v>
      </c>
    </row>
    <row r="76" spans="1:13" ht="15.75" x14ac:dyDescent="0.25">
      <c r="A76" s="35" t="s">
        <v>240</v>
      </c>
      <c r="B76" s="1">
        <v>1</v>
      </c>
      <c r="C76" s="1"/>
      <c r="D76" s="3">
        <v>13.013</v>
      </c>
      <c r="E76" s="3">
        <v>39.515999999999998</v>
      </c>
      <c r="F76" s="1"/>
      <c r="G76" s="3">
        <v>0.16600000000000001</v>
      </c>
      <c r="H76" s="3">
        <v>0.20899999999999999</v>
      </c>
      <c r="I76" s="4">
        <v>0.32930964672537705</v>
      </c>
      <c r="J76" s="3">
        <v>1768.14</v>
      </c>
      <c r="K76" s="3">
        <v>1289.8200000000002</v>
      </c>
      <c r="L76" s="2">
        <v>78468.39</v>
      </c>
      <c r="M76" s="2">
        <v>282144.24</v>
      </c>
    </row>
    <row r="77" spans="1:13" ht="15.75" x14ac:dyDescent="0.25">
      <c r="A77" s="35" t="s">
        <v>241</v>
      </c>
      <c r="B77" s="1">
        <v>1</v>
      </c>
      <c r="C77" s="1"/>
      <c r="D77" s="36">
        <v>0.60399999999999998</v>
      </c>
      <c r="E77" s="36">
        <v>54.555999999999997</v>
      </c>
      <c r="F77" s="1"/>
      <c r="G77" s="1"/>
      <c r="H77" s="1"/>
      <c r="I77" s="4">
        <v>1.1071192902705477E-2</v>
      </c>
      <c r="J77" s="3">
        <v>-152.27999999999997</v>
      </c>
      <c r="K77" s="3">
        <v>567.21</v>
      </c>
      <c r="L77" s="2">
        <v>3642.12</v>
      </c>
      <c r="M77" s="2">
        <v>389529.83999999997</v>
      </c>
    </row>
    <row r="78" spans="1:13" ht="15.75" x14ac:dyDescent="0.25">
      <c r="A78" s="35" t="s">
        <v>242</v>
      </c>
      <c r="B78" s="1">
        <v>1</v>
      </c>
      <c r="C78" s="1"/>
      <c r="D78" s="3">
        <v>3.3000000000000002E-2</v>
      </c>
      <c r="E78" s="3">
        <v>55.688000000000002</v>
      </c>
      <c r="F78" s="1"/>
      <c r="G78" s="1"/>
      <c r="H78" s="1"/>
      <c r="I78" s="4">
        <v>5.9258727194368621E-4</v>
      </c>
      <c r="J78" s="3">
        <v>0</v>
      </c>
      <c r="K78" s="3">
        <v>-155.4</v>
      </c>
      <c r="L78" s="2">
        <v>198.98999999999998</v>
      </c>
      <c r="M78" s="2">
        <v>397612.32</v>
      </c>
    </row>
    <row r="79" spans="1:13" ht="15.75" x14ac:dyDescent="0.25">
      <c r="A79" s="35" t="s">
        <v>243</v>
      </c>
      <c r="B79" s="1">
        <v>1</v>
      </c>
      <c r="C79" s="1"/>
      <c r="D79" s="3">
        <v>18.954000000000001</v>
      </c>
      <c r="E79" s="3">
        <v>34.182000000000002</v>
      </c>
      <c r="F79" s="1"/>
      <c r="G79" s="1"/>
      <c r="H79" s="1"/>
      <c r="I79" s="4">
        <v>0.5545023696682464</v>
      </c>
      <c r="J79" s="3">
        <v>829.07999999999993</v>
      </c>
      <c r="K79" s="3">
        <v>489.51</v>
      </c>
      <c r="L79" s="2">
        <v>114292.62</v>
      </c>
      <c r="M79" s="2">
        <v>244059.47999999998</v>
      </c>
    </row>
    <row r="80" spans="1:13" ht="15.75" x14ac:dyDescent="0.25">
      <c r="A80" s="35" t="s">
        <v>244</v>
      </c>
      <c r="B80" s="1">
        <v>1</v>
      </c>
      <c r="C80" s="1"/>
      <c r="D80" s="3">
        <v>18.37</v>
      </c>
      <c r="E80" s="3">
        <v>34.491</v>
      </c>
      <c r="F80" s="1"/>
      <c r="G80" s="3">
        <v>9.7000000000000003E-2</v>
      </c>
      <c r="H80" s="3">
        <v>0.16800000000000001</v>
      </c>
      <c r="I80" s="4">
        <v>0.53260270795279929</v>
      </c>
      <c r="J80" s="3">
        <v>1421.28</v>
      </c>
      <c r="K80" s="3">
        <v>753.69</v>
      </c>
      <c r="L80" s="2">
        <v>110771.09999999999</v>
      </c>
      <c r="M80" s="2">
        <v>246265.74</v>
      </c>
    </row>
    <row r="81" spans="1:13" ht="15.75" x14ac:dyDescent="0.25">
      <c r="A81" s="35" t="s">
        <v>245</v>
      </c>
      <c r="B81" s="1">
        <v>1</v>
      </c>
      <c r="C81" s="1"/>
      <c r="D81" s="3">
        <v>18.945</v>
      </c>
      <c r="E81" s="3">
        <v>34.695</v>
      </c>
      <c r="F81" s="1"/>
      <c r="G81" s="1"/>
      <c r="H81" s="3">
        <v>0.16200000000000001</v>
      </c>
      <c r="I81" s="4">
        <v>0.54604409857328151</v>
      </c>
      <c r="J81" s="3">
        <v>1370.52</v>
      </c>
      <c r="K81" s="3">
        <v>0</v>
      </c>
      <c r="L81" s="2">
        <v>114238.34999999999</v>
      </c>
      <c r="M81" s="2">
        <v>247722.3</v>
      </c>
    </row>
    <row r="82" spans="1:13" ht="15.75" x14ac:dyDescent="0.25">
      <c r="A82" s="35" t="s">
        <v>246</v>
      </c>
      <c r="B82" s="1">
        <v>1</v>
      </c>
      <c r="C82" s="1"/>
      <c r="D82" s="3">
        <v>18.866</v>
      </c>
      <c r="E82" s="3">
        <v>34.203000000000003</v>
      </c>
      <c r="F82" s="1"/>
      <c r="G82" s="3">
        <v>8.5999999999999993E-2</v>
      </c>
      <c r="H82" s="1"/>
      <c r="I82" s="4">
        <v>0.5515890418969096</v>
      </c>
      <c r="J82" s="3">
        <v>507.6</v>
      </c>
      <c r="K82" s="3">
        <v>668.21999999999991</v>
      </c>
      <c r="L82" s="2">
        <v>113761.98</v>
      </c>
      <c r="M82" s="2">
        <v>244209.42000000004</v>
      </c>
    </row>
    <row r="83" spans="1:13" ht="15.75" x14ac:dyDescent="0.25">
      <c r="A83" s="35" t="s">
        <v>247</v>
      </c>
      <c r="B83" s="1">
        <v>1</v>
      </c>
      <c r="C83" s="1"/>
      <c r="D83" s="3">
        <v>19.382999999999999</v>
      </c>
      <c r="E83" s="3">
        <v>33.780999999999999</v>
      </c>
      <c r="F83" s="1"/>
      <c r="G83" s="3">
        <v>0.156</v>
      </c>
      <c r="H83" s="1"/>
      <c r="I83" s="4">
        <v>0.57378407980817614</v>
      </c>
      <c r="J83" s="3">
        <v>465.3</v>
      </c>
      <c r="K83" s="3">
        <v>1212.1199999999999</v>
      </c>
      <c r="L83" s="2">
        <v>116879.48999999999</v>
      </c>
      <c r="M83" s="2">
        <v>241196.34</v>
      </c>
    </row>
    <row r="84" spans="1:13" ht="15.75" x14ac:dyDescent="0.25">
      <c r="A84" s="1" t="s">
        <v>248</v>
      </c>
      <c r="B84" s="1">
        <v>1</v>
      </c>
      <c r="C84" s="1"/>
      <c r="D84" s="3">
        <v>20.901</v>
      </c>
      <c r="E84" s="3">
        <v>30.414999999999999</v>
      </c>
      <c r="F84" s="1"/>
      <c r="G84" s="1"/>
      <c r="H84" s="3">
        <v>0.129</v>
      </c>
      <c r="I84" s="4">
        <v>0.68719381883938846</v>
      </c>
      <c r="J84" s="3">
        <v>1091.3399999999999</v>
      </c>
      <c r="K84" s="3">
        <v>318.57000000000005</v>
      </c>
      <c r="L84" s="2">
        <v>126033.03</v>
      </c>
      <c r="M84" s="2">
        <v>217163.09999999998</v>
      </c>
    </row>
    <row r="85" spans="1:13" ht="15.75" x14ac:dyDescent="0.25">
      <c r="A85" s="1" t="s">
        <v>249</v>
      </c>
      <c r="B85" s="1">
        <v>1</v>
      </c>
      <c r="C85" s="1"/>
      <c r="D85" s="3">
        <v>21.716000000000001</v>
      </c>
      <c r="E85" s="3">
        <v>30.925999999999998</v>
      </c>
      <c r="F85" s="1"/>
      <c r="G85" s="1"/>
      <c r="H85" s="1"/>
      <c r="I85" s="4">
        <v>0.70219233007825144</v>
      </c>
      <c r="J85" s="3">
        <v>736.01999999999987</v>
      </c>
      <c r="K85" s="3">
        <v>427.35</v>
      </c>
      <c r="L85" s="2">
        <v>130947.48</v>
      </c>
      <c r="M85" s="2">
        <v>220811.63999999998</v>
      </c>
    </row>
    <row r="86" spans="1:13" ht="15.75" x14ac:dyDescent="0.25">
      <c r="A86" s="1" t="s">
        <v>250</v>
      </c>
      <c r="B86" s="1">
        <v>1</v>
      </c>
      <c r="C86" s="1"/>
      <c r="D86" s="3">
        <v>1.379</v>
      </c>
      <c r="E86" s="3">
        <v>53.83</v>
      </c>
      <c r="F86" s="1"/>
      <c r="G86" s="3">
        <v>0.11899999999999999</v>
      </c>
      <c r="H86" s="3">
        <v>0.216</v>
      </c>
      <c r="I86" s="4">
        <v>2.5617685305591678E-2</v>
      </c>
      <c r="J86" s="3">
        <v>1827.36</v>
      </c>
      <c r="K86" s="3">
        <v>924.63</v>
      </c>
      <c r="L86" s="2">
        <v>8315.369999999999</v>
      </c>
      <c r="M86" s="2">
        <v>384346.2</v>
      </c>
    </row>
    <row r="87" spans="1:13" ht="15.75" x14ac:dyDescent="0.25">
      <c r="A87" s="1" t="s">
        <v>251</v>
      </c>
      <c r="B87" s="1">
        <v>1</v>
      </c>
      <c r="C87" s="1"/>
      <c r="D87" s="3">
        <v>0.23699999999999999</v>
      </c>
      <c r="E87" s="3">
        <v>55.552</v>
      </c>
      <c r="F87" s="1"/>
      <c r="G87" s="1"/>
      <c r="H87" s="1"/>
      <c r="I87" s="4">
        <v>4.2662730414746546E-3</v>
      </c>
      <c r="J87" s="3">
        <v>617.57999999999993</v>
      </c>
      <c r="K87" s="3">
        <v>505.05</v>
      </c>
      <c r="L87" s="2">
        <v>1429.11</v>
      </c>
      <c r="M87" s="2">
        <v>396641.27999999997</v>
      </c>
    </row>
    <row r="88" spans="1:13" ht="15.75" x14ac:dyDescent="0.25">
      <c r="A88" s="35" t="s">
        <v>252</v>
      </c>
      <c r="B88" s="1">
        <v>1</v>
      </c>
      <c r="C88" s="1"/>
      <c r="D88" s="3">
        <v>19.779</v>
      </c>
      <c r="E88" s="3">
        <v>31.908999999999999</v>
      </c>
      <c r="F88" s="1"/>
      <c r="G88" s="3">
        <v>0.20399999999999999</v>
      </c>
      <c r="H88" s="3">
        <v>0.115</v>
      </c>
      <c r="I88" s="4">
        <v>0.61985646682754081</v>
      </c>
      <c r="J88" s="3">
        <v>972.9</v>
      </c>
      <c r="K88" s="3">
        <v>1585.08</v>
      </c>
      <c r="L88" s="2">
        <v>119267.37</v>
      </c>
      <c r="M88" s="2">
        <v>227830.25999999998</v>
      </c>
    </row>
    <row r="89" spans="1:13" ht="15.75" x14ac:dyDescent="0.25">
      <c r="A89" s="35" t="s">
        <v>253</v>
      </c>
      <c r="B89" s="1">
        <v>1</v>
      </c>
      <c r="C89" s="1"/>
      <c r="D89" s="36">
        <v>13.846</v>
      </c>
      <c r="E89" s="36">
        <v>14.185</v>
      </c>
      <c r="F89" s="36">
        <v>0.89500000000000002</v>
      </c>
      <c r="G89" s="36">
        <v>14.121</v>
      </c>
      <c r="H89" s="36">
        <v>0.20100000000000001</v>
      </c>
      <c r="I89" s="4">
        <v>0.97610151568558334</v>
      </c>
      <c r="J89" s="3">
        <v>1700.46</v>
      </c>
      <c r="K89" s="3">
        <v>109720.17000000001</v>
      </c>
      <c r="L89" s="2">
        <v>83491.37999999999</v>
      </c>
      <c r="M89" s="2">
        <v>101280.9</v>
      </c>
    </row>
    <row r="90" spans="1:13" ht="15.75" x14ac:dyDescent="0.25">
      <c r="A90" s="35" t="s">
        <v>254</v>
      </c>
      <c r="B90" s="1">
        <v>1</v>
      </c>
      <c r="C90" s="1"/>
      <c r="D90" s="3">
        <v>15.641</v>
      </c>
      <c r="E90" s="3">
        <v>34.438000000000002</v>
      </c>
      <c r="F90" s="3">
        <v>0.125</v>
      </c>
      <c r="G90" s="3">
        <v>0.73599999999999999</v>
      </c>
      <c r="H90" s="3">
        <v>0.254</v>
      </c>
      <c r="I90" s="4">
        <v>0.45417852372379347</v>
      </c>
      <c r="J90" s="3">
        <v>2148.8399999999997</v>
      </c>
      <c r="K90" s="3">
        <v>5718.72</v>
      </c>
      <c r="L90" s="2">
        <v>94315.23</v>
      </c>
      <c r="M90" s="2">
        <v>245887.31999999998</v>
      </c>
    </row>
    <row r="91" spans="1:13" ht="15.75" x14ac:dyDescent="0.25">
      <c r="A91" s="35" t="s">
        <v>255</v>
      </c>
      <c r="B91" s="1">
        <v>1</v>
      </c>
      <c r="C91" s="1"/>
      <c r="D91" s="3">
        <v>21.126999999999999</v>
      </c>
      <c r="E91" s="3">
        <v>30.8</v>
      </c>
      <c r="F91" s="1"/>
      <c r="G91" s="3">
        <v>0.13100000000000001</v>
      </c>
      <c r="H91" s="1"/>
      <c r="I91" s="4">
        <v>0.68594155844155835</v>
      </c>
      <c r="J91" s="3">
        <v>651.41999999999996</v>
      </c>
      <c r="K91" s="3">
        <v>1017.87</v>
      </c>
      <c r="L91" s="2">
        <v>127395.81</v>
      </c>
      <c r="M91" s="2">
        <v>219912</v>
      </c>
    </row>
    <row r="92" spans="1:13" ht="15.75" x14ac:dyDescent="0.25">
      <c r="A92" s="35" t="s">
        <v>256</v>
      </c>
      <c r="B92" s="1">
        <v>1</v>
      </c>
      <c r="C92" s="1"/>
      <c r="D92" s="3">
        <v>20.125</v>
      </c>
      <c r="E92" s="3">
        <v>29.719000000000001</v>
      </c>
      <c r="F92" s="1"/>
      <c r="G92" s="3">
        <v>0.88200000000000001</v>
      </c>
      <c r="H92" s="3">
        <v>0.122</v>
      </c>
      <c r="I92" s="4">
        <v>0.67717621723476562</v>
      </c>
      <c r="J92" s="3">
        <v>1032.1199999999999</v>
      </c>
      <c r="K92" s="3">
        <v>6853.1399999999994</v>
      </c>
      <c r="L92" s="2">
        <v>121353.75</v>
      </c>
      <c r="M92" s="2">
        <v>212193.66</v>
      </c>
    </row>
    <row r="93" spans="1:13" ht="15.75" x14ac:dyDescent="0.25">
      <c r="A93" s="35" t="s">
        <v>257</v>
      </c>
      <c r="B93" s="1">
        <v>1</v>
      </c>
      <c r="C93" s="1"/>
      <c r="D93" s="3">
        <v>12.343</v>
      </c>
      <c r="E93" s="3">
        <v>25.390999999999998</v>
      </c>
      <c r="F93" s="1"/>
      <c r="G93" s="3">
        <v>0.626</v>
      </c>
      <c r="H93" s="3">
        <v>0.105</v>
      </c>
      <c r="I93" s="4">
        <v>0.48611712811626168</v>
      </c>
      <c r="J93" s="3">
        <v>888.3</v>
      </c>
      <c r="K93" s="3">
        <v>4864.0200000000004</v>
      </c>
      <c r="L93" s="2">
        <v>74428.289999999994</v>
      </c>
      <c r="M93" s="2">
        <v>181291.73999999996</v>
      </c>
    </row>
    <row r="94" spans="1:13" ht="15.75" x14ac:dyDescent="0.25">
      <c r="A94" s="35" t="s">
        <v>258</v>
      </c>
      <c r="B94" s="1">
        <v>1</v>
      </c>
      <c r="C94" s="1"/>
      <c r="D94" s="3">
        <v>17.039000000000001</v>
      </c>
      <c r="E94" s="3">
        <v>28.853999999999999</v>
      </c>
      <c r="F94" s="1"/>
      <c r="G94" s="3">
        <v>0.70299999999999996</v>
      </c>
      <c r="H94" s="3">
        <v>0.115</v>
      </c>
      <c r="I94" s="4">
        <v>0.59052471061204692</v>
      </c>
      <c r="J94" s="3">
        <v>972.9</v>
      </c>
      <c r="K94" s="3">
        <v>5462.31</v>
      </c>
      <c r="L94" s="2">
        <v>102745.17000000001</v>
      </c>
      <c r="M94" s="2">
        <v>206017.56</v>
      </c>
    </row>
    <row r="95" spans="1:13" ht="15.75" x14ac:dyDescent="0.25">
      <c r="A95" s="35" t="s">
        <v>259</v>
      </c>
      <c r="B95" s="1">
        <v>1</v>
      </c>
      <c r="C95" s="1"/>
      <c r="D95" s="3">
        <v>20.404</v>
      </c>
      <c r="E95" s="3">
        <v>30.350999999999999</v>
      </c>
      <c r="F95" s="1"/>
      <c r="G95" s="3">
        <v>0.73699999999999999</v>
      </c>
      <c r="H95" s="3"/>
      <c r="I95" s="4">
        <v>0.67226780007248532</v>
      </c>
      <c r="J95" s="3">
        <v>583.74</v>
      </c>
      <c r="K95" s="3">
        <v>5726.49</v>
      </c>
      <c r="L95" s="2">
        <v>123036.12</v>
      </c>
      <c r="M95" s="2">
        <v>216706.13999999998</v>
      </c>
    </row>
    <row r="96" spans="1:13" ht="15.75" x14ac:dyDescent="0.25">
      <c r="A96" s="35" t="s">
        <v>260</v>
      </c>
      <c r="B96" s="1">
        <v>1</v>
      </c>
      <c r="C96" s="1"/>
      <c r="D96" s="3">
        <v>15.644</v>
      </c>
      <c r="E96" s="3">
        <v>20.66</v>
      </c>
      <c r="F96" s="1"/>
      <c r="G96" s="3">
        <v>0.70499999999999996</v>
      </c>
      <c r="H96" s="3">
        <v>0.255</v>
      </c>
      <c r="I96" s="4">
        <v>0.75721200387221688</v>
      </c>
      <c r="J96" s="3">
        <v>2157.3000000000002</v>
      </c>
      <c r="K96" s="3">
        <v>5477.8499999999995</v>
      </c>
      <c r="L96" s="2">
        <v>94333.319999999992</v>
      </c>
      <c r="M96" s="2">
        <v>147512.4</v>
      </c>
    </row>
    <row r="97" spans="1:13" ht="15.75" x14ac:dyDescent="0.25">
      <c r="A97" s="35" t="s">
        <v>261</v>
      </c>
      <c r="B97" s="1">
        <v>1</v>
      </c>
      <c r="C97" s="1"/>
      <c r="D97" s="3">
        <v>20.74</v>
      </c>
      <c r="E97" s="3">
        <v>26.713000000000001</v>
      </c>
      <c r="F97" s="1"/>
      <c r="G97" s="3">
        <v>0.504</v>
      </c>
      <c r="H97" s="3">
        <v>0.28399999999999997</v>
      </c>
      <c r="I97" s="4">
        <v>0.77640100325684114</v>
      </c>
      <c r="J97" s="3">
        <v>2402.64</v>
      </c>
      <c r="K97" s="3">
        <v>3916.08</v>
      </c>
      <c r="L97" s="2">
        <v>125062.19999999998</v>
      </c>
      <c r="M97" s="2">
        <v>190730.81999999998</v>
      </c>
    </row>
    <row r="98" spans="1:13" ht="15.75" x14ac:dyDescent="0.25">
      <c r="A98" s="35" t="s">
        <v>262</v>
      </c>
      <c r="B98" s="1">
        <v>1</v>
      </c>
      <c r="C98" s="1"/>
      <c r="D98" s="3">
        <v>16.75</v>
      </c>
      <c r="E98" s="3">
        <v>27.513000000000002</v>
      </c>
      <c r="F98" s="1"/>
      <c r="G98" s="3">
        <v>0.192</v>
      </c>
      <c r="H98" s="3"/>
      <c r="I98" s="4">
        <v>0.60880311125649689</v>
      </c>
      <c r="J98" s="3">
        <v>786.78</v>
      </c>
      <c r="K98" s="3">
        <v>1491.8400000000001</v>
      </c>
      <c r="L98" s="2">
        <v>101002.5</v>
      </c>
      <c r="M98" s="2">
        <v>196442.81999999998</v>
      </c>
    </row>
    <row r="99" spans="1:13" ht="15.75" x14ac:dyDescent="0.25">
      <c r="A99" s="35" t="s">
        <v>263</v>
      </c>
      <c r="B99" s="1">
        <v>1</v>
      </c>
      <c r="C99" s="1"/>
      <c r="D99" s="3">
        <v>18.161000000000001</v>
      </c>
      <c r="E99" s="3">
        <v>32.206000000000003</v>
      </c>
      <c r="F99" s="1"/>
      <c r="G99" s="3">
        <v>0.55700000000000005</v>
      </c>
      <c r="H99" s="3"/>
      <c r="I99" s="4">
        <v>0.56390113643420481</v>
      </c>
      <c r="J99" s="3">
        <v>812.16</v>
      </c>
      <c r="K99" s="3">
        <v>4327.8900000000003</v>
      </c>
      <c r="L99" s="2">
        <v>109510.83</v>
      </c>
      <c r="M99" s="2">
        <v>229950.84000000003</v>
      </c>
    </row>
    <row r="100" spans="1:13" ht="15.75" x14ac:dyDescent="0.25">
      <c r="A100" s="1" t="s">
        <v>158</v>
      </c>
      <c r="B100" s="1">
        <v>1</v>
      </c>
      <c r="C100" s="1"/>
      <c r="D100" s="3">
        <v>0.193</v>
      </c>
      <c r="E100" s="3">
        <v>68.97</v>
      </c>
      <c r="F100" s="1"/>
      <c r="G100" s="3">
        <v>0.17</v>
      </c>
      <c r="H100" s="3">
        <v>0.51600000000000001</v>
      </c>
      <c r="I100" s="4">
        <v>2.7983181093228942E-3</v>
      </c>
      <c r="J100" s="3">
        <v>4365.3599999999997</v>
      </c>
      <c r="K100" s="3">
        <v>1320.9</v>
      </c>
      <c r="L100" s="2">
        <v>1163.79</v>
      </c>
      <c r="M100" s="2">
        <v>492445.8</v>
      </c>
    </row>
    <row r="101" spans="1:13" ht="15.75" x14ac:dyDescent="0.25">
      <c r="A101" s="1" t="s">
        <v>157</v>
      </c>
      <c r="B101" s="1">
        <v>1</v>
      </c>
      <c r="C101" s="1"/>
      <c r="D101" s="3">
        <v>20.286999999999999</v>
      </c>
      <c r="E101" s="3">
        <v>33.267000000000003</v>
      </c>
      <c r="F101" s="1"/>
      <c r="G101" s="3"/>
      <c r="H101" s="3"/>
      <c r="I101" s="4">
        <v>0.71435608175405529</v>
      </c>
      <c r="J101" s="3">
        <v>614.67019108280249</v>
      </c>
      <c r="K101" s="3">
        <v>0</v>
      </c>
      <c r="L101" s="2">
        <v>255892.56632754343</v>
      </c>
      <c r="M101" s="2">
        <v>424154.25</v>
      </c>
    </row>
    <row r="102" spans="1:13" ht="15.75" x14ac:dyDescent="0.25">
      <c r="A102" s="1" t="s">
        <v>156</v>
      </c>
      <c r="B102" s="1">
        <v>1</v>
      </c>
      <c r="C102" s="1"/>
      <c r="D102" s="3">
        <v>21.417000000000002</v>
      </c>
      <c r="E102" s="3">
        <v>34.116</v>
      </c>
      <c r="F102" s="1"/>
      <c r="G102" s="3"/>
      <c r="H102" s="3"/>
      <c r="I102" s="4">
        <v>0.735378767579419</v>
      </c>
      <c r="J102" s="3">
        <v>626.72254777070043</v>
      </c>
      <c r="K102" s="3">
        <v>551.24283924843428</v>
      </c>
      <c r="L102" s="2">
        <v>270145.96012406948</v>
      </c>
      <c r="M102" s="2">
        <v>434978.99999999994</v>
      </c>
    </row>
    <row r="103" spans="1:13" ht="15.75" x14ac:dyDescent="0.25">
      <c r="A103" s="1" t="s">
        <v>155</v>
      </c>
      <c r="B103" s="1">
        <v>1</v>
      </c>
      <c r="C103" s="1"/>
      <c r="D103" s="3">
        <v>19.366</v>
      </c>
      <c r="E103" s="3">
        <v>34.383000000000003</v>
      </c>
      <c r="F103" s="1"/>
      <c r="G103" s="3"/>
      <c r="H103" s="3">
        <v>0.17950318471337579</v>
      </c>
      <c r="I103" s="4">
        <v>0.65979149918928848</v>
      </c>
      <c r="J103" s="3">
        <v>1518.5969426751592</v>
      </c>
      <c r="K103" s="3">
        <v>451.01686847599166</v>
      </c>
      <c r="L103" s="2">
        <v>244275.41970223325</v>
      </c>
      <c r="M103" s="2">
        <v>438383.25000000006</v>
      </c>
    </row>
    <row r="104" spans="1:13" ht="15.75" x14ac:dyDescent="0.25">
      <c r="A104" s="1" t="s">
        <v>154</v>
      </c>
      <c r="B104" s="1">
        <v>1</v>
      </c>
      <c r="C104" s="1"/>
      <c r="D104" s="3">
        <v>20.949000000000002</v>
      </c>
      <c r="E104" s="3">
        <v>29.97</v>
      </c>
      <c r="F104" s="1"/>
      <c r="G104" s="3">
        <v>0.47404175365344464</v>
      </c>
      <c r="H104" s="3">
        <v>0.33621231422505304</v>
      </c>
      <c r="I104" s="4">
        <v>0.81881748746264882</v>
      </c>
      <c r="J104" s="3">
        <v>2844.3561783439486</v>
      </c>
      <c r="K104" s="3">
        <v>3683.3044258872651</v>
      </c>
      <c r="L104" s="2">
        <v>264242.78464019852</v>
      </c>
      <c r="M104" s="2">
        <v>382117.5</v>
      </c>
    </row>
    <row r="105" spans="1:13" ht="15.75" x14ac:dyDescent="0.25">
      <c r="A105" s="1" t="s">
        <v>153</v>
      </c>
      <c r="B105" s="1">
        <v>1</v>
      </c>
      <c r="C105" s="1"/>
      <c r="D105" s="3">
        <v>21.439</v>
      </c>
      <c r="E105" s="3">
        <v>29.221</v>
      </c>
      <c r="F105" s="1"/>
      <c r="G105" s="3">
        <v>0.65785386221294362</v>
      </c>
      <c r="H105" s="3">
        <v>0.21511889596602971</v>
      </c>
      <c r="I105" s="4">
        <v>0.85944879201138791</v>
      </c>
      <c r="J105" s="3">
        <v>1819.9058598726112</v>
      </c>
      <c r="K105" s="3">
        <v>5111.5245093945714</v>
      </c>
      <c r="L105" s="2">
        <v>270423.45982630277</v>
      </c>
      <c r="M105" s="2">
        <v>372567.75</v>
      </c>
    </row>
    <row r="106" spans="1:13" ht="15.75" x14ac:dyDescent="0.25">
      <c r="A106" s="1" t="s">
        <v>152</v>
      </c>
      <c r="B106" s="1">
        <v>1</v>
      </c>
      <c r="C106" s="1"/>
      <c r="D106" s="3">
        <v>20.638000000000002</v>
      </c>
      <c r="E106" s="3">
        <v>32.561</v>
      </c>
      <c r="F106" s="1"/>
      <c r="G106" s="3">
        <v>0.11931663187195546</v>
      </c>
      <c r="H106" s="3"/>
      <c r="I106" s="4">
        <v>0.74247259676683963</v>
      </c>
      <c r="J106" s="3">
        <v>482.09426751592349</v>
      </c>
      <c r="K106" s="3">
        <v>927.09022964509393</v>
      </c>
      <c r="L106" s="2">
        <v>260319.9479404467</v>
      </c>
      <c r="M106" s="2">
        <v>415152.75</v>
      </c>
    </row>
    <row r="107" spans="1:13" ht="15.75" x14ac:dyDescent="0.25">
      <c r="A107" s="1" t="s">
        <v>151</v>
      </c>
      <c r="B107" s="1">
        <v>1</v>
      </c>
      <c r="C107" s="1"/>
      <c r="D107" s="3">
        <v>20.861999999999998</v>
      </c>
      <c r="E107" s="3">
        <v>29.934999999999999</v>
      </c>
      <c r="F107" s="1"/>
      <c r="G107" s="3">
        <v>0.189</v>
      </c>
      <c r="H107" s="3">
        <v>0.20699999999999999</v>
      </c>
      <c r="I107" s="4">
        <v>0.69690997160514445</v>
      </c>
      <c r="J107" s="3">
        <v>1751.2199999999998</v>
      </c>
      <c r="K107" s="3">
        <v>1468.5300000000002</v>
      </c>
      <c r="L107" s="2">
        <v>125797.85999999997</v>
      </c>
      <c r="M107" s="2">
        <v>213735.9</v>
      </c>
    </row>
    <row r="108" spans="1:13" ht="15.75" x14ac:dyDescent="0.25">
      <c r="A108" s="1" t="s">
        <v>150</v>
      </c>
      <c r="B108" s="1">
        <v>1</v>
      </c>
      <c r="C108" s="1"/>
      <c r="D108" s="3">
        <v>20.821000000000002</v>
      </c>
      <c r="E108" s="3">
        <v>29.925000000000001</v>
      </c>
      <c r="F108" s="1"/>
      <c r="G108" s="3">
        <v>0.17799999999999999</v>
      </c>
      <c r="H108" s="3">
        <v>0.23300000000000001</v>
      </c>
      <c r="I108" s="4">
        <v>0.69577276524644949</v>
      </c>
      <c r="J108" s="3">
        <v>1971.18</v>
      </c>
      <c r="K108" s="3">
        <v>1383.06</v>
      </c>
      <c r="L108" s="2">
        <v>125550.63000000002</v>
      </c>
      <c r="M108" s="2">
        <v>213664.5</v>
      </c>
    </row>
    <row r="109" spans="1:13" ht="15.75" x14ac:dyDescent="0.25">
      <c r="A109" s="1" t="s">
        <v>149</v>
      </c>
      <c r="B109" s="1">
        <v>1</v>
      </c>
      <c r="C109" s="1"/>
      <c r="D109" s="3">
        <v>19.538</v>
      </c>
      <c r="E109" s="3">
        <v>27.427</v>
      </c>
      <c r="F109" s="1"/>
      <c r="G109" s="3"/>
      <c r="H109" s="3">
        <v>0.17399999999999999</v>
      </c>
      <c r="I109" s="4">
        <v>0.71236372917198387</v>
      </c>
      <c r="J109" s="3">
        <v>1472.0399999999997</v>
      </c>
      <c r="K109" s="3">
        <v>132.09000000000003</v>
      </c>
      <c r="L109" s="2">
        <v>117814.14</v>
      </c>
      <c r="M109" s="2">
        <v>195828.78</v>
      </c>
    </row>
    <row r="110" spans="1:13" ht="15.75" x14ac:dyDescent="0.25">
      <c r="A110" s="1" t="s">
        <v>148</v>
      </c>
      <c r="B110" s="1">
        <v>1</v>
      </c>
      <c r="C110" s="1"/>
      <c r="D110" s="3">
        <v>18.760000000000002</v>
      </c>
      <c r="E110" s="3">
        <v>28.097000000000001</v>
      </c>
      <c r="F110" s="3">
        <v>0.33</v>
      </c>
      <c r="G110" s="3">
        <v>2.4630000000000001</v>
      </c>
      <c r="H110" s="3">
        <v>0.26</v>
      </c>
      <c r="I110" s="4">
        <v>0.6676869416663701</v>
      </c>
      <c r="J110" s="3">
        <v>2199.6</v>
      </c>
      <c r="K110" s="3">
        <v>19137.510000000002</v>
      </c>
      <c r="L110" s="2">
        <v>113122.80000000002</v>
      </c>
      <c r="M110" s="2">
        <v>200612.58</v>
      </c>
    </row>
    <row r="111" spans="1:13" ht="15.75" x14ac:dyDescent="0.25">
      <c r="A111" s="1" t="s">
        <v>147</v>
      </c>
      <c r="B111" s="1">
        <v>1</v>
      </c>
      <c r="C111" s="1"/>
      <c r="D111" s="3">
        <v>19.202000000000002</v>
      </c>
      <c r="E111" s="3">
        <v>28.984000000000002</v>
      </c>
      <c r="F111" s="3"/>
      <c r="G111" s="3"/>
      <c r="H111" s="3"/>
      <c r="I111" s="4">
        <v>0.66250345017940937</v>
      </c>
      <c r="J111" s="3">
        <v>465.3</v>
      </c>
      <c r="K111" s="3">
        <v>279.72000000000003</v>
      </c>
      <c r="L111" s="2">
        <v>115788.06000000001</v>
      </c>
      <c r="M111" s="2">
        <v>206945.75999999998</v>
      </c>
    </row>
    <row r="112" spans="1:13" ht="15.75" x14ac:dyDescent="0.25">
      <c r="A112" s="1" t="s">
        <v>146</v>
      </c>
      <c r="B112" s="1">
        <v>1</v>
      </c>
      <c r="C112" s="1"/>
      <c r="D112" s="3">
        <v>20.707000000000001</v>
      </c>
      <c r="E112" s="3">
        <v>31.923999999999999</v>
      </c>
      <c r="F112" s="3"/>
      <c r="G112" s="3"/>
      <c r="H112" s="3">
        <v>0.26925477707006368</v>
      </c>
      <c r="I112" s="4">
        <v>0.7598195030816054</v>
      </c>
      <c r="J112" s="3">
        <v>2277.8954140127385</v>
      </c>
      <c r="K112" s="3">
        <v>288.14966597077245</v>
      </c>
      <c r="L112" s="2">
        <v>261190.28791563277</v>
      </c>
      <c r="M112" s="2">
        <v>407031.00000000006</v>
      </c>
    </row>
    <row r="113" spans="1:13" ht="15.75" x14ac:dyDescent="0.25">
      <c r="A113" s="1" t="s">
        <v>145</v>
      </c>
      <c r="B113" s="1">
        <v>1</v>
      </c>
      <c r="C113" s="1"/>
      <c r="D113" s="3">
        <v>20.512</v>
      </c>
      <c r="E113" s="3">
        <v>31.931000000000001</v>
      </c>
      <c r="F113" s="3"/>
      <c r="G113" s="3"/>
      <c r="H113" s="3"/>
      <c r="I113" s="4">
        <v>0.75249920171386919</v>
      </c>
      <c r="J113" s="3">
        <v>409.78012738853499</v>
      </c>
      <c r="K113" s="3">
        <v>0</v>
      </c>
      <c r="L113" s="2">
        <v>258730.63146401988</v>
      </c>
      <c r="M113" s="2">
        <v>407120.25000000006</v>
      </c>
    </row>
    <row r="114" spans="1:13" ht="15.75" x14ac:dyDescent="0.25">
      <c r="A114" s="1" t="s">
        <v>144</v>
      </c>
      <c r="B114" s="1">
        <v>1</v>
      </c>
      <c r="C114" s="1"/>
      <c r="D114" s="3">
        <v>19.945</v>
      </c>
      <c r="E114" s="3">
        <v>30.367999999999999</v>
      </c>
      <c r="F114" s="3">
        <v>1.1633340851423737</v>
      </c>
      <c r="G114" s="3">
        <v>9.1906054279749488E-2</v>
      </c>
      <c r="H114" s="3">
        <v>0.17950318471337579</v>
      </c>
      <c r="I114" s="4">
        <v>0.76935787834654223</v>
      </c>
      <c r="J114" s="3">
        <v>1518.5969426751592</v>
      </c>
      <c r="K114" s="3">
        <v>714.1100417536536</v>
      </c>
      <c r="L114" s="2">
        <v>251578.70732009929</v>
      </c>
      <c r="M114" s="2">
        <v>387192</v>
      </c>
    </row>
    <row r="115" spans="1:13" ht="15.75" x14ac:dyDescent="0.25">
      <c r="A115" s="1" t="s">
        <v>143</v>
      </c>
      <c r="B115" s="1">
        <v>1</v>
      </c>
      <c r="C115" s="1"/>
      <c r="D115" s="3">
        <v>20.053000000000001</v>
      </c>
      <c r="E115" s="3">
        <v>31.013999999999999</v>
      </c>
      <c r="F115" s="3">
        <v>1.0272337186354665</v>
      </c>
      <c r="G115" s="3"/>
      <c r="H115" s="3">
        <v>0.14673673036093415</v>
      </c>
      <c r="I115" s="4">
        <v>0.75741190442929729</v>
      </c>
      <c r="J115" s="3">
        <v>1241.3927388535028</v>
      </c>
      <c r="K115" s="3">
        <v>413.43212943632574</v>
      </c>
      <c r="L115" s="2">
        <v>252940.97858560795</v>
      </c>
      <c r="M115" s="2">
        <v>395428.50000000006</v>
      </c>
    </row>
    <row r="116" spans="1:13" ht="15.75" x14ac:dyDescent="0.25">
      <c r="A116" s="1" t="s">
        <v>142</v>
      </c>
      <c r="B116" s="1">
        <v>1</v>
      </c>
      <c r="C116" s="1"/>
      <c r="D116" s="3">
        <v>19.68</v>
      </c>
      <c r="E116" s="3">
        <v>31.414000000000001</v>
      </c>
      <c r="F116" s="3">
        <v>0.97052523259092183</v>
      </c>
      <c r="G116" s="3"/>
      <c r="H116" s="3">
        <v>0.16240764331210192</v>
      </c>
      <c r="I116" s="4">
        <v>0.73385863741427415</v>
      </c>
      <c r="J116" s="3">
        <v>1373.9686624203823</v>
      </c>
      <c r="K116" s="3">
        <v>250.56492693110647</v>
      </c>
      <c r="L116" s="2">
        <v>248236.09727047145</v>
      </c>
      <c r="M116" s="2">
        <v>400528.50000000006</v>
      </c>
    </row>
    <row r="117" spans="1:13" ht="15.75" x14ac:dyDescent="0.25">
      <c r="A117" s="1" t="s">
        <v>141</v>
      </c>
      <c r="B117" s="1">
        <v>1</v>
      </c>
      <c r="C117" s="1"/>
      <c r="D117" s="3">
        <v>20.184999999999999</v>
      </c>
      <c r="E117" s="3">
        <v>31.565000000000001</v>
      </c>
      <c r="F117" s="3">
        <v>0.81012122920778118</v>
      </c>
      <c r="G117" s="3"/>
      <c r="H117" s="3">
        <v>0.13106581740976644</v>
      </c>
      <c r="I117" s="4">
        <v>0.74908916533255454</v>
      </c>
      <c r="J117" s="3">
        <v>1108.8168152866242</v>
      </c>
      <c r="K117" s="3">
        <v>476.07336116910233</v>
      </c>
      <c r="L117" s="2">
        <v>254605.97679900742</v>
      </c>
      <c r="M117" s="2">
        <v>402453.75</v>
      </c>
    </row>
    <row r="118" spans="1:13" ht="15.75" x14ac:dyDescent="0.25">
      <c r="A118" s="1" t="s">
        <v>140</v>
      </c>
      <c r="B118" s="1">
        <v>1</v>
      </c>
      <c r="C118" s="1"/>
      <c r="D118" s="3">
        <v>20.986000000000001</v>
      </c>
      <c r="E118" s="3">
        <v>31.297000000000001</v>
      </c>
      <c r="F118" s="3">
        <v>0.11700000000000001</v>
      </c>
      <c r="G118" s="3">
        <v>0.224</v>
      </c>
      <c r="H118" s="3">
        <v>0.104</v>
      </c>
      <c r="I118" s="4">
        <v>0.67054350257213158</v>
      </c>
      <c r="J118" s="3">
        <v>879.83999999999992</v>
      </c>
      <c r="K118" s="3">
        <v>1740.48</v>
      </c>
      <c r="L118" s="2">
        <v>126545.58</v>
      </c>
      <c r="M118" s="2">
        <v>223460.58</v>
      </c>
    </row>
    <row r="119" spans="1:13" ht="15.75" x14ac:dyDescent="0.25">
      <c r="A119" s="1" t="s">
        <v>139</v>
      </c>
      <c r="B119" s="1">
        <v>1</v>
      </c>
      <c r="C119" s="1"/>
      <c r="D119" s="3">
        <v>20.484000000000002</v>
      </c>
      <c r="E119" s="3">
        <v>33.216999999999999</v>
      </c>
      <c r="F119" s="3"/>
      <c r="G119" s="3"/>
      <c r="H119" s="3"/>
      <c r="I119" s="4">
        <v>0.61667218592889195</v>
      </c>
      <c r="J119" s="3">
        <v>270.71999999999997</v>
      </c>
      <c r="K119" s="3">
        <v>163.17000000000002</v>
      </c>
      <c r="L119" s="2">
        <v>123518.52000000002</v>
      </c>
      <c r="M119" s="2">
        <v>237169.37999999998</v>
      </c>
    </row>
    <row r="120" spans="1:13" ht="15.75" x14ac:dyDescent="0.25">
      <c r="A120" s="1" t="s">
        <v>138</v>
      </c>
      <c r="B120" s="1">
        <v>1</v>
      </c>
      <c r="C120" s="1"/>
      <c r="D120" s="3">
        <v>22.664000000000001</v>
      </c>
      <c r="E120" s="3">
        <v>31.748999999999999</v>
      </c>
      <c r="F120" s="3"/>
      <c r="G120" s="3"/>
      <c r="H120" s="3">
        <v>0.14899999999999999</v>
      </c>
      <c r="I120" s="4">
        <v>0.71384925509464869</v>
      </c>
      <c r="J120" s="3">
        <v>1260.54</v>
      </c>
      <c r="K120" s="3">
        <v>435.12</v>
      </c>
      <c r="L120" s="2">
        <v>136663.92000000001</v>
      </c>
      <c r="M120" s="2">
        <v>226687.86</v>
      </c>
    </row>
    <row r="121" spans="1:13" ht="15.75" x14ac:dyDescent="0.25">
      <c r="A121" s="1" t="s">
        <v>137</v>
      </c>
      <c r="B121" s="1">
        <v>1</v>
      </c>
      <c r="C121" s="1"/>
      <c r="D121" s="3">
        <v>19.716000000000001</v>
      </c>
      <c r="E121" s="3">
        <v>22.965</v>
      </c>
      <c r="F121" s="3"/>
      <c r="G121" s="3"/>
      <c r="H121" s="3"/>
      <c r="I121" s="4">
        <v>0.85852384062704123</v>
      </c>
      <c r="J121" s="3">
        <v>837.54</v>
      </c>
      <c r="K121" s="3">
        <v>116.55000000000001</v>
      </c>
      <c r="L121" s="2">
        <v>118887.48</v>
      </c>
      <c r="M121" s="2">
        <v>163970.1</v>
      </c>
    </row>
    <row r="122" spans="1:13" ht="15.75" x14ac:dyDescent="0.25">
      <c r="A122" s="1" t="s">
        <v>136</v>
      </c>
      <c r="B122" s="1">
        <v>1</v>
      </c>
      <c r="C122" s="1"/>
      <c r="D122" s="3">
        <v>22.155999999999999</v>
      </c>
      <c r="E122" s="3">
        <v>29.997</v>
      </c>
      <c r="F122" s="3"/>
      <c r="G122" s="3">
        <v>8.7999999999999995E-2</v>
      </c>
      <c r="H122" s="3">
        <v>0.20599999999999999</v>
      </c>
      <c r="I122" s="4">
        <v>0.73860719405273856</v>
      </c>
      <c r="J122" s="3">
        <v>1742.7599999999998</v>
      </c>
      <c r="K122" s="3">
        <v>683.75999999999988</v>
      </c>
      <c r="L122" s="2">
        <v>133600.68</v>
      </c>
      <c r="M122" s="2">
        <v>214178.58</v>
      </c>
    </row>
    <row r="123" spans="1:13" ht="15.75" x14ac:dyDescent="0.25">
      <c r="A123" s="1" t="s">
        <v>135</v>
      </c>
      <c r="B123" s="1">
        <v>1</v>
      </c>
      <c r="C123" s="1"/>
      <c r="D123" s="3">
        <v>19.114999999999998</v>
      </c>
      <c r="E123" s="3">
        <v>28.88</v>
      </c>
      <c r="F123" s="3"/>
      <c r="G123" s="3"/>
      <c r="H123" s="3">
        <v>0.16800000000000001</v>
      </c>
      <c r="I123" s="4">
        <v>0.66187673130193903</v>
      </c>
      <c r="J123" s="3">
        <v>1421.28</v>
      </c>
      <c r="K123" s="3">
        <v>528.36000000000013</v>
      </c>
      <c r="L123" s="2">
        <v>115263.44999999998</v>
      </c>
      <c r="M123" s="2">
        <v>206203.19999999998</v>
      </c>
    </row>
    <row r="124" spans="1:13" ht="15.75" x14ac:dyDescent="0.25">
      <c r="A124" s="1" t="s">
        <v>134</v>
      </c>
      <c r="B124" s="1">
        <v>1</v>
      </c>
      <c r="C124" s="1"/>
      <c r="D124" s="3">
        <v>21.602</v>
      </c>
      <c r="E124" s="3">
        <v>30.501999999999999</v>
      </c>
      <c r="F124" s="3"/>
      <c r="G124" s="3"/>
      <c r="H124" s="3">
        <v>0.112</v>
      </c>
      <c r="I124" s="4">
        <v>0.70821585469805259</v>
      </c>
      <c r="J124" s="3">
        <v>947.52</v>
      </c>
      <c r="K124" s="3">
        <v>116.55000000000001</v>
      </c>
      <c r="L124" s="2">
        <v>130260.06</v>
      </c>
      <c r="M124" s="2">
        <v>217784.28</v>
      </c>
    </row>
    <row r="125" spans="1:13" ht="15.75" x14ac:dyDescent="0.25">
      <c r="A125" s="1" t="s">
        <v>133</v>
      </c>
      <c r="B125" s="1">
        <v>1</v>
      </c>
      <c r="C125" s="1"/>
      <c r="D125" s="3">
        <v>21.443999999999999</v>
      </c>
      <c r="E125" s="3">
        <v>30.573</v>
      </c>
      <c r="F125" s="3"/>
      <c r="G125" s="3">
        <v>0.129</v>
      </c>
      <c r="H125" s="3">
        <v>0.13200000000000001</v>
      </c>
      <c r="I125" s="4">
        <v>0.70140319890099101</v>
      </c>
      <c r="J125" s="3">
        <v>1116.72</v>
      </c>
      <c r="K125" s="3">
        <v>1002.33</v>
      </c>
      <c r="L125" s="2">
        <v>129307.31999999999</v>
      </c>
      <c r="M125" s="2">
        <v>218291.22</v>
      </c>
    </row>
    <row r="126" spans="1:13" ht="15.75" x14ac:dyDescent="0.25">
      <c r="A126" s="1" t="s">
        <v>132</v>
      </c>
      <c r="B126" s="1">
        <v>1</v>
      </c>
      <c r="C126" s="1"/>
      <c r="D126" s="3">
        <v>20.373999999999999</v>
      </c>
      <c r="E126" s="3">
        <v>33.923999999999999</v>
      </c>
      <c r="F126" s="3">
        <v>0.16</v>
      </c>
      <c r="G126" s="3">
        <v>0.18</v>
      </c>
      <c r="H126" s="3"/>
      <c r="I126" s="4">
        <v>0.60057776205636126</v>
      </c>
      <c r="J126" s="3">
        <v>389.15999999999997</v>
      </c>
      <c r="K126" s="3">
        <v>1398.6000000000001</v>
      </c>
      <c r="L126" s="2">
        <v>122855.22</v>
      </c>
      <c r="M126" s="2">
        <v>242217.36</v>
      </c>
    </row>
    <row r="127" spans="1:13" ht="15.75" x14ac:dyDescent="0.25">
      <c r="A127" s="1" t="s">
        <v>131</v>
      </c>
      <c r="B127" s="1">
        <v>1</v>
      </c>
      <c r="C127" s="1"/>
      <c r="D127" s="3">
        <v>22.085000000000001</v>
      </c>
      <c r="E127" s="3">
        <v>29.122</v>
      </c>
      <c r="F127" s="3"/>
      <c r="G127" s="3">
        <v>0.42799999999999999</v>
      </c>
      <c r="H127" s="3">
        <v>0.15</v>
      </c>
      <c r="I127" s="4">
        <v>0.75836137627910172</v>
      </c>
      <c r="J127" s="3">
        <v>1268.9999999999998</v>
      </c>
      <c r="K127" s="3">
        <v>3325.5600000000004</v>
      </c>
      <c r="L127" s="2">
        <v>133172.54999999999</v>
      </c>
      <c r="M127" s="2">
        <v>207931.08</v>
      </c>
    </row>
    <row r="128" spans="1:13" ht="15.75" x14ac:dyDescent="0.25">
      <c r="A128" s="1" t="s">
        <v>130</v>
      </c>
      <c r="B128" s="1">
        <v>1</v>
      </c>
      <c r="C128" s="1"/>
      <c r="D128" s="3">
        <v>18.283999999999999</v>
      </c>
      <c r="E128" s="3">
        <v>31.574999999999999</v>
      </c>
      <c r="F128" s="3">
        <v>0.80300000000000005</v>
      </c>
      <c r="G128" s="3"/>
      <c r="H128" s="3">
        <v>0.16600000000000001</v>
      </c>
      <c r="I128" s="4">
        <v>0.57906571654790184</v>
      </c>
      <c r="J128" s="3">
        <v>1404.3600000000001</v>
      </c>
      <c r="K128" s="3">
        <v>264.18000000000006</v>
      </c>
      <c r="L128" s="2">
        <v>110252.51999999999</v>
      </c>
      <c r="M128" s="2">
        <v>225445.5</v>
      </c>
    </row>
    <row r="129" spans="1:15" ht="15.75" x14ac:dyDescent="0.25">
      <c r="A129" s="1" t="s">
        <v>129</v>
      </c>
      <c r="B129" s="1">
        <v>1</v>
      </c>
      <c r="C129" s="1"/>
      <c r="D129" s="3">
        <v>18.503</v>
      </c>
      <c r="E129" s="3">
        <v>34.246000000000002</v>
      </c>
      <c r="F129" s="3"/>
      <c r="G129" s="3"/>
      <c r="H129" s="3"/>
      <c r="I129" s="4">
        <v>0.54029667698417327</v>
      </c>
      <c r="J129" s="3">
        <v>727.55999999999983</v>
      </c>
      <c r="K129" s="3">
        <v>349.65000000000003</v>
      </c>
      <c r="L129" s="2">
        <v>111573.09</v>
      </c>
      <c r="M129" s="2">
        <v>244516.44</v>
      </c>
    </row>
    <row r="130" spans="1:15" ht="15.75" x14ac:dyDescent="0.25">
      <c r="A130" s="1" t="s">
        <v>128</v>
      </c>
      <c r="B130" s="1">
        <v>1</v>
      </c>
      <c r="C130" s="1"/>
      <c r="D130" s="3">
        <v>20.475999999999999</v>
      </c>
      <c r="E130" s="3">
        <v>29.738</v>
      </c>
      <c r="F130" s="3">
        <v>0.11899999999999999</v>
      </c>
      <c r="G130" s="3"/>
      <c r="H130" s="3">
        <v>0.11</v>
      </c>
      <c r="I130" s="4">
        <v>0.68854664066177951</v>
      </c>
      <c r="J130" s="3">
        <v>930.6</v>
      </c>
      <c r="K130" s="3">
        <v>77.7</v>
      </c>
      <c r="L130" s="2">
        <v>123470.28</v>
      </c>
      <c r="M130" s="2">
        <v>212329.31999999998</v>
      </c>
    </row>
    <row r="131" spans="1:15" ht="15.75" x14ac:dyDescent="0.25">
      <c r="A131" s="1" t="s">
        <v>127</v>
      </c>
      <c r="B131" s="1">
        <v>1</v>
      </c>
      <c r="C131" s="1"/>
      <c r="D131" s="3">
        <v>22.667999999999999</v>
      </c>
      <c r="E131" s="3">
        <v>32.073999999999998</v>
      </c>
      <c r="F131" s="3">
        <v>0.14000000000000001</v>
      </c>
      <c r="G131" s="3"/>
      <c r="H131" s="3">
        <v>0.17100000000000001</v>
      </c>
      <c r="I131" s="4">
        <v>0.70674066221861942</v>
      </c>
      <c r="J131" s="3">
        <v>1446.66</v>
      </c>
      <c r="K131" s="3">
        <v>-46.620000000000005</v>
      </c>
      <c r="L131" s="2">
        <v>136688.04</v>
      </c>
      <c r="M131" s="2">
        <v>229008.36</v>
      </c>
    </row>
    <row r="132" spans="1:15" ht="15.75" x14ac:dyDescent="0.25">
      <c r="A132" s="1" t="s">
        <v>126</v>
      </c>
      <c r="B132" s="1">
        <v>1</v>
      </c>
      <c r="C132" s="1"/>
      <c r="D132" s="3">
        <v>21.645</v>
      </c>
      <c r="E132" s="3">
        <v>28.149000000000001</v>
      </c>
      <c r="F132" s="3"/>
      <c r="G132" s="3">
        <v>0.64600000000000002</v>
      </c>
      <c r="H132" s="3">
        <v>0.25800000000000001</v>
      </c>
      <c r="I132" s="4">
        <v>0.76894383459447935</v>
      </c>
      <c r="J132" s="3">
        <v>2182.6799999999998</v>
      </c>
      <c r="K132" s="3">
        <v>5019.42</v>
      </c>
      <c r="L132" s="2">
        <v>130519.34999999999</v>
      </c>
      <c r="M132" s="2">
        <v>200983.86</v>
      </c>
    </row>
    <row r="133" spans="1:15" ht="15.75" x14ac:dyDescent="0.25">
      <c r="A133" s="1" t="s">
        <v>125</v>
      </c>
      <c r="B133" s="1">
        <v>1</v>
      </c>
      <c r="C133" s="1"/>
      <c r="D133" s="3">
        <v>21.648</v>
      </c>
      <c r="E133" s="3">
        <v>28.155000000000001</v>
      </c>
      <c r="F133" s="3"/>
      <c r="G133" s="3">
        <v>0.63200000000000001</v>
      </c>
      <c r="H133" s="3">
        <v>0.28199999999999997</v>
      </c>
      <c r="I133" s="4">
        <v>0.76888652104421951</v>
      </c>
      <c r="J133" s="3">
        <v>2385.7199999999998</v>
      </c>
      <c r="K133" s="3">
        <v>4910.6400000000003</v>
      </c>
      <c r="L133" s="2">
        <v>130537.44</v>
      </c>
      <c r="M133" s="2">
        <v>201026.69999999998</v>
      </c>
    </row>
    <row r="134" spans="1:15" ht="15.75" x14ac:dyDescent="0.25">
      <c r="A134" s="1" t="s">
        <v>124</v>
      </c>
      <c r="B134" s="1">
        <v>1</v>
      </c>
      <c r="C134" s="1"/>
      <c r="D134" s="3">
        <v>22.626999999999999</v>
      </c>
      <c r="E134" s="3">
        <v>25.911000000000001</v>
      </c>
      <c r="F134" s="3">
        <v>1.099</v>
      </c>
      <c r="G134" s="3"/>
      <c r="H134" s="3"/>
      <c r="I134" s="4">
        <v>0.8732584616572111</v>
      </c>
      <c r="J134" s="3">
        <v>812.16</v>
      </c>
      <c r="K134" s="3">
        <v>202.02</v>
      </c>
      <c r="L134" s="2">
        <v>136440.81</v>
      </c>
      <c r="M134" s="2">
        <v>185004.53999999998</v>
      </c>
    </row>
    <row r="135" spans="1:15" ht="15.75" x14ac:dyDescent="0.25">
      <c r="A135" s="1" t="s">
        <v>123</v>
      </c>
      <c r="B135" s="1">
        <v>1</v>
      </c>
      <c r="C135" s="1"/>
      <c r="D135" s="3">
        <v>20.556000000000001</v>
      </c>
      <c r="E135" s="3">
        <v>29.754999999999999</v>
      </c>
      <c r="F135" s="3">
        <v>0.19900000000000001</v>
      </c>
      <c r="G135" s="3"/>
      <c r="H135" s="3">
        <v>0.14499999999999999</v>
      </c>
      <c r="I135" s="4">
        <v>0.69084187531507313</v>
      </c>
      <c r="J135" s="3">
        <v>1226.6999999999998</v>
      </c>
      <c r="K135" s="3">
        <v>-194.25</v>
      </c>
      <c r="L135" s="2">
        <v>123952.68</v>
      </c>
      <c r="M135" s="2">
        <v>212450.69999999998</v>
      </c>
    </row>
    <row r="136" spans="1:15" ht="15.75" x14ac:dyDescent="0.25">
      <c r="A136" s="1" t="s">
        <v>122</v>
      </c>
      <c r="B136" s="1">
        <v>1</v>
      </c>
      <c r="C136" s="1"/>
      <c r="D136" s="3">
        <v>18.725000000000001</v>
      </c>
      <c r="E136" s="3">
        <v>31.356999999999999</v>
      </c>
      <c r="F136" s="3">
        <v>0.83699999999999997</v>
      </c>
      <c r="G136" s="3"/>
      <c r="H136" s="3"/>
      <c r="I136" s="4">
        <v>0.5971553401154448</v>
      </c>
      <c r="J136" s="3">
        <v>668.34</v>
      </c>
      <c r="K136" s="3">
        <v>473.97</v>
      </c>
      <c r="L136" s="2">
        <v>112911.75</v>
      </c>
      <c r="M136" s="2">
        <v>223888.97999999998</v>
      </c>
    </row>
    <row r="137" spans="1:15" ht="15.75" x14ac:dyDescent="0.25">
      <c r="A137" s="1" t="s">
        <v>121</v>
      </c>
      <c r="B137" s="1">
        <v>1</v>
      </c>
      <c r="C137" s="1"/>
      <c r="D137" s="3">
        <v>20.32</v>
      </c>
      <c r="E137" s="3">
        <v>29.018000000000001</v>
      </c>
      <c r="F137" s="3">
        <v>0.52800000000000002</v>
      </c>
      <c r="G137" s="3"/>
      <c r="H137" s="3">
        <v>0.108</v>
      </c>
      <c r="I137" s="4">
        <v>0.70025501412916125</v>
      </c>
      <c r="J137" s="3">
        <v>913.68</v>
      </c>
      <c r="K137" s="3">
        <v>466.20000000000005</v>
      </c>
      <c r="L137" s="2">
        <v>122529.59999999999</v>
      </c>
      <c r="M137" s="2">
        <v>207188.52</v>
      </c>
    </row>
    <row r="138" spans="1:15" ht="15.75" x14ac:dyDescent="0.25">
      <c r="A138" s="1" t="s">
        <v>120</v>
      </c>
      <c r="B138" s="1">
        <v>1</v>
      </c>
      <c r="C138" s="1"/>
      <c r="D138" s="3">
        <v>20.66</v>
      </c>
      <c r="E138" s="3">
        <v>29.231999999999999</v>
      </c>
      <c r="F138" s="3">
        <v>0.51</v>
      </c>
      <c r="G138" s="3"/>
      <c r="H138" s="3">
        <v>0.106</v>
      </c>
      <c r="I138" s="4">
        <v>0.70675971538040505</v>
      </c>
      <c r="J138" s="3">
        <v>896.75999999999988</v>
      </c>
      <c r="K138" s="3">
        <v>334.10999999999996</v>
      </c>
      <c r="L138" s="2">
        <v>124579.8</v>
      </c>
      <c r="M138" s="2">
        <v>208716.47999999998</v>
      </c>
    </row>
    <row r="139" spans="1:15" ht="15.75" x14ac:dyDescent="0.25">
      <c r="A139" s="1" t="s">
        <v>119</v>
      </c>
      <c r="B139" s="1">
        <v>1</v>
      </c>
      <c r="C139" s="1"/>
      <c r="D139" s="3">
        <v>21.416</v>
      </c>
      <c r="E139" s="3">
        <v>31.01</v>
      </c>
      <c r="F139" s="3"/>
      <c r="G139" s="3">
        <v>8.6999999999999994E-2</v>
      </c>
      <c r="H139" s="3"/>
      <c r="I139" s="4">
        <v>0.69061593034504998</v>
      </c>
      <c r="J139" s="3">
        <v>431.46</v>
      </c>
      <c r="K139" s="3">
        <v>675.9899999999999</v>
      </c>
      <c r="L139" s="2">
        <v>129138.48</v>
      </c>
      <c r="M139" s="2">
        <v>221411.4</v>
      </c>
    </row>
    <row r="140" spans="1:15" ht="15.75" x14ac:dyDescent="0.25">
      <c r="A140" s="1" t="s">
        <v>118</v>
      </c>
      <c r="B140" s="1">
        <v>1</v>
      </c>
      <c r="C140" s="1"/>
      <c r="D140" s="3">
        <v>20.591000000000001</v>
      </c>
      <c r="E140" s="3">
        <v>33.540999999999997</v>
      </c>
      <c r="F140" s="3"/>
      <c r="G140" s="3"/>
      <c r="H140" s="3">
        <v>0.30499999999999999</v>
      </c>
      <c r="I140" s="4">
        <v>0.61390536954771779</v>
      </c>
      <c r="J140" s="3">
        <v>2580.2999999999997</v>
      </c>
      <c r="K140" s="3">
        <v>528.36000000000013</v>
      </c>
      <c r="L140" s="2">
        <v>124163.73</v>
      </c>
      <c r="M140" s="2">
        <v>239482.73999999996</v>
      </c>
    </row>
    <row r="141" spans="1:15" ht="15.75" x14ac:dyDescent="0.25">
      <c r="A141" s="5" t="s">
        <v>117</v>
      </c>
      <c r="B141" s="1">
        <v>1</v>
      </c>
      <c r="C141" s="1"/>
      <c r="D141" s="6">
        <v>19.632000000000001</v>
      </c>
      <c r="E141" s="6">
        <v>28.219000000000001</v>
      </c>
      <c r="F141" s="6"/>
      <c r="G141" s="6">
        <v>0.125</v>
      </c>
      <c r="H141" s="6">
        <v>0.30099999999999999</v>
      </c>
      <c r="I141" s="7">
        <v>0.69570147772777213</v>
      </c>
      <c r="J141" s="6">
        <v>2546.46</v>
      </c>
      <c r="K141" s="6">
        <v>971.25</v>
      </c>
      <c r="L141" s="8">
        <v>118380.95999999999</v>
      </c>
      <c r="M141" s="8">
        <v>201483.66</v>
      </c>
      <c r="N141" s="10"/>
      <c r="O141" s="10"/>
    </row>
    <row r="142" spans="1:15" ht="15.75" x14ac:dyDescent="0.25">
      <c r="A142" s="5" t="s">
        <v>116</v>
      </c>
      <c r="B142" s="1">
        <v>1</v>
      </c>
      <c r="C142" s="1"/>
      <c r="D142" s="6">
        <v>21.07</v>
      </c>
      <c r="E142" s="6">
        <v>30.234999999999999</v>
      </c>
      <c r="F142" s="6"/>
      <c r="G142" s="6">
        <v>0.32400000000000001</v>
      </c>
      <c r="H142" s="6">
        <v>0.312</v>
      </c>
      <c r="I142" s="7">
        <v>0.69687448321481726</v>
      </c>
      <c r="J142" s="6">
        <v>2639.5199999999995</v>
      </c>
      <c r="K142" s="6">
        <v>2517.4800000000005</v>
      </c>
      <c r="L142" s="8">
        <v>127052.09999999999</v>
      </c>
      <c r="M142" s="8">
        <v>215877.9</v>
      </c>
      <c r="N142" s="10"/>
      <c r="O142" s="10"/>
    </row>
    <row r="143" spans="1:15" ht="15.75" x14ac:dyDescent="0.25">
      <c r="A143" s="5" t="s">
        <v>115</v>
      </c>
      <c r="B143" s="1">
        <v>1</v>
      </c>
      <c r="C143" s="1"/>
      <c r="D143" s="6">
        <v>20.61</v>
      </c>
      <c r="E143" s="6">
        <v>28.672000000000001</v>
      </c>
      <c r="F143" s="6">
        <v>0.45400000000000001</v>
      </c>
      <c r="G143" s="6">
        <v>1.1850000000000001</v>
      </c>
      <c r="H143" s="6">
        <v>0.72099999999999997</v>
      </c>
      <c r="I143" s="7">
        <v>0.7188197544642857</v>
      </c>
      <c r="J143" s="6">
        <v>6099.66</v>
      </c>
      <c r="K143" s="6">
        <v>9207.4500000000007</v>
      </c>
      <c r="L143" s="8">
        <v>124278.3</v>
      </c>
      <c r="M143" s="8">
        <v>204718.07999999999</v>
      </c>
      <c r="N143" s="10"/>
      <c r="O143" s="10"/>
    </row>
    <row r="144" spans="1:15" ht="15.75" x14ac:dyDescent="0.25">
      <c r="A144" s="5" t="s">
        <v>114</v>
      </c>
      <c r="B144" s="1">
        <v>1</v>
      </c>
      <c r="C144" s="1"/>
      <c r="D144" s="6">
        <v>20.036000000000001</v>
      </c>
      <c r="E144" s="6">
        <v>30.132999999999999</v>
      </c>
      <c r="F144" s="6"/>
      <c r="G144" s="6">
        <v>0.153</v>
      </c>
      <c r="H144" s="6">
        <v>0.23</v>
      </c>
      <c r="I144" s="7">
        <v>0.66491885972189968</v>
      </c>
      <c r="J144" s="6">
        <v>1945.8</v>
      </c>
      <c r="K144" s="6">
        <v>1188.81</v>
      </c>
      <c r="L144" s="8">
        <v>120817.08</v>
      </c>
      <c r="M144" s="8">
        <v>215149.62</v>
      </c>
      <c r="N144" s="10"/>
      <c r="O144" s="10"/>
    </row>
    <row r="145" spans="1:15" ht="15.75" x14ac:dyDescent="0.25">
      <c r="A145" s="5" t="s">
        <v>113</v>
      </c>
      <c r="B145" s="1">
        <v>1</v>
      </c>
      <c r="C145" s="1"/>
      <c r="D145" s="6"/>
      <c r="E145" s="6">
        <v>55.893999999999998</v>
      </c>
      <c r="F145" s="6"/>
      <c r="G145" s="6">
        <v>7.4999999999999997E-2</v>
      </c>
      <c r="H145" s="6"/>
      <c r="I145" s="7">
        <v>-1.6101907181450601E-4</v>
      </c>
      <c r="J145" s="6">
        <v>456.84</v>
      </c>
      <c r="K145" s="6">
        <v>582.75</v>
      </c>
      <c r="L145" s="8">
        <v>-54.269999999999996</v>
      </c>
      <c r="M145" s="8">
        <v>399083.16</v>
      </c>
      <c r="N145" s="10"/>
      <c r="O145" s="10"/>
    </row>
    <row r="146" spans="1:15" ht="15.75" x14ac:dyDescent="0.25">
      <c r="A146" s="5" t="s">
        <v>112</v>
      </c>
      <c r="B146" s="1">
        <v>1</v>
      </c>
      <c r="C146" s="1"/>
      <c r="D146" s="6">
        <v>19.812000000000001</v>
      </c>
      <c r="E146" s="6">
        <v>32.707000000000001</v>
      </c>
      <c r="F146" s="6"/>
      <c r="G146" s="6">
        <v>0.113</v>
      </c>
      <c r="H146" s="6">
        <v>0.46500000000000002</v>
      </c>
      <c r="I146" s="7">
        <v>0.60574189011526591</v>
      </c>
      <c r="J146" s="6">
        <v>3933.9</v>
      </c>
      <c r="K146" s="6">
        <v>878.01</v>
      </c>
      <c r="L146" s="8">
        <v>119466.36</v>
      </c>
      <c r="M146" s="8">
        <v>233527.97999999998</v>
      </c>
      <c r="N146" s="10"/>
      <c r="O146" s="10"/>
    </row>
    <row r="147" spans="1:15" ht="15.75" x14ac:dyDescent="0.25">
      <c r="A147" s="5" t="s">
        <v>111</v>
      </c>
      <c r="B147" s="1">
        <v>1</v>
      </c>
      <c r="C147" s="1"/>
      <c r="D147" s="6">
        <v>20.556000000000001</v>
      </c>
      <c r="E147" s="6">
        <v>31.652000000000001</v>
      </c>
      <c r="F147" s="6"/>
      <c r="G147" s="6">
        <v>0.11799999999999999</v>
      </c>
      <c r="H147" s="6">
        <v>0.36399999999999999</v>
      </c>
      <c r="I147" s="7">
        <v>0.64943763427271584</v>
      </c>
      <c r="J147" s="6">
        <v>3079.44</v>
      </c>
      <c r="K147" s="6">
        <v>916.86</v>
      </c>
      <c r="L147" s="8">
        <v>123952.68</v>
      </c>
      <c r="M147" s="8">
        <v>225995.28</v>
      </c>
      <c r="N147" s="10"/>
      <c r="O147" s="10"/>
    </row>
    <row r="148" spans="1:15" ht="15.75" x14ac:dyDescent="0.25">
      <c r="A148" s="5" t="s">
        <v>110</v>
      </c>
      <c r="B148" s="1">
        <v>1</v>
      </c>
      <c r="C148" s="1"/>
      <c r="D148" s="6">
        <v>20.858000000000001</v>
      </c>
      <c r="E148" s="6">
        <v>32.250999999999998</v>
      </c>
      <c r="F148" s="6"/>
      <c r="G148" s="6">
        <v>0.11700000000000001</v>
      </c>
      <c r="H148" s="6">
        <v>0.33100000000000002</v>
      </c>
      <c r="I148" s="7">
        <v>0.64673963598027973</v>
      </c>
      <c r="J148" s="6">
        <v>2800.2599999999998</v>
      </c>
      <c r="K148" s="6">
        <v>909.09</v>
      </c>
      <c r="L148" s="8">
        <v>125773.73999999999</v>
      </c>
      <c r="M148" s="8">
        <v>230272.13999999998</v>
      </c>
      <c r="N148" s="10"/>
      <c r="O148" s="10"/>
    </row>
    <row r="149" spans="1:15" ht="15.75" x14ac:dyDescent="0.25">
      <c r="A149" s="5" t="s">
        <v>109</v>
      </c>
      <c r="B149" s="1">
        <v>1</v>
      </c>
      <c r="C149" s="1"/>
      <c r="D149" s="6">
        <v>20.803000000000001</v>
      </c>
      <c r="E149" s="6">
        <v>32.561999999999998</v>
      </c>
      <c r="F149" s="6"/>
      <c r="G149" s="6">
        <v>0.13800000000000001</v>
      </c>
      <c r="H149" s="6">
        <v>0.33</v>
      </c>
      <c r="I149" s="7">
        <v>0.63887353356673426</v>
      </c>
      <c r="J149" s="6">
        <v>2791.7999999999997</v>
      </c>
      <c r="K149" s="6">
        <v>1072.2600000000002</v>
      </c>
      <c r="L149" s="8">
        <v>125442.09</v>
      </c>
      <c r="M149" s="8">
        <v>232492.68</v>
      </c>
      <c r="N149" s="10"/>
      <c r="O149" s="10"/>
    </row>
    <row r="150" spans="1:15" ht="15.75" x14ac:dyDescent="0.25">
      <c r="A150" s="5" t="s">
        <v>108</v>
      </c>
      <c r="B150" s="1">
        <v>1</v>
      </c>
      <c r="C150" s="1"/>
      <c r="D150" s="6">
        <v>19.978999999999999</v>
      </c>
      <c r="E150" s="6">
        <v>26.989000000000001</v>
      </c>
      <c r="F150" s="6"/>
      <c r="G150" s="6">
        <v>2.3010000000000002</v>
      </c>
      <c r="H150" s="6">
        <v>0.34399999999999997</v>
      </c>
      <c r="I150" s="7">
        <v>0.74026455222498044</v>
      </c>
      <c r="J150" s="6">
        <v>2910.2399999999993</v>
      </c>
      <c r="K150" s="6">
        <v>17878.77</v>
      </c>
      <c r="L150" s="8">
        <v>120473.37</v>
      </c>
      <c r="M150" s="8">
        <v>192701.46</v>
      </c>
      <c r="N150" s="10"/>
      <c r="O150" s="10"/>
    </row>
    <row r="151" spans="1:15" ht="15.75" x14ac:dyDescent="0.25">
      <c r="A151" s="5" t="s">
        <v>107</v>
      </c>
      <c r="B151" s="1">
        <v>1</v>
      </c>
      <c r="C151" s="1"/>
      <c r="D151" s="6">
        <v>20.236999999999998</v>
      </c>
      <c r="E151" s="6">
        <v>26.890999999999998</v>
      </c>
      <c r="F151" s="6"/>
      <c r="G151" s="6">
        <v>2.4380000000000002</v>
      </c>
      <c r="H151" s="6">
        <v>0.35599999999999998</v>
      </c>
      <c r="I151" s="7">
        <v>0.75255661745565428</v>
      </c>
      <c r="J151" s="6">
        <v>3011.76</v>
      </c>
      <c r="K151" s="6">
        <v>18943.260000000002</v>
      </c>
      <c r="L151" s="8">
        <v>122029.10999999997</v>
      </c>
      <c r="M151" s="8">
        <v>192001.74</v>
      </c>
      <c r="N151" s="10"/>
      <c r="O151" s="10"/>
    </row>
    <row r="152" spans="1:15" ht="15.75" x14ac:dyDescent="0.25">
      <c r="A152" s="5" t="s">
        <v>106</v>
      </c>
      <c r="B152" s="1">
        <v>1</v>
      </c>
      <c r="C152" s="1"/>
      <c r="D152" s="6">
        <v>19.872</v>
      </c>
      <c r="E152" s="6">
        <v>31.396999999999998</v>
      </c>
      <c r="F152" s="6"/>
      <c r="G152" s="6">
        <v>0.38300000000000001</v>
      </c>
      <c r="H152" s="6">
        <v>0.28100000000000003</v>
      </c>
      <c r="I152" s="7">
        <v>0.63292671274325574</v>
      </c>
      <c r="J152" s="6">
        <v>2377.2600000000002</v>
      </c>
      <c r="K152" s="6">
        <v>2975.91</v>
      </c>
      <c r="L152" s="8">
        <v>119828.15999999999</v>
      </c>
      <c r="M152" s="8">
        <v>224174.58</v>
      </c>
      <c r="N152" s="10"/>
      <c r="O152" s="10"/>
    </row>
    <row r="153" spans="1:15" ht="15.75" x14ac:dyDescent="0.25">
      <c r="A153" s="5" t="s">
        <v>105</v>
      </c>
      <c r="B153" s="1">
        <v>1</v>
      </c>
      <c r="C153" s="1"/>
      <c r="D153" s="6">
        <v>22.263000000000002</v>
      </c>
      <c r="E153" s="6">
        <v>31.37</v>
      </c>
      <c r="F153" s="6"/>
      <c r="G153" s="6"/>
      <c r="H153" s="6">
        <v>0.17399999999999999</v>
      </c>
      <c r="I153" s="7">
        <v>0.7096907873764744</v>
      </c>
      <c r="J153" s="6">
        <v>1472.0399999999997</v>
      </c>
      <c r="K153" s="6">
        <v>380.73</v>
      </c>
      <c r="L153" s="8">
        <v>134245.89000000001</v>
      </c>
      <c r="M153" s="8">
        <v>223981.8</v>
      </c>
      <c r="N153" s="10"/>
      <c r="O153" s="10"/>
    </row>
    <row r="154" spans="1:15" ht="15.75" x14ac:dyDescent="0.25">
      <c r="A154" s="5" t="s">
        <v>104</v>
      </c>
      <c r="B154" s="1">
        <v>1</v>
      </c>
      <c r="C154" s="1"/>
      <c r="D154" s="6">
        <v>22.46</v>
      </c>
      <c r="E154" s="6">
        <v>31.434000000000001</v>
      </c>
      <c r="F154" s="6"/>
      <c r="G154" s="6">
        <v>8.6999999999999994E-2</v>
      </c>
      <c r="H154" s="6">
        <v>0.157</v>
      </c>
      <c r="I154" s="7">
        <v>0.71451294776356811</v>
      </c>
      <c r="J154" s="6">
        <v>1328.22</v>
      </c>
      <c r="K154" s="6">
        <v>675.9899999999999</v>
      </c>
      <c r="L154" s="8">
        <v>135433.79999999999</v>
      </c>
      <c r="M154" s="8">
        <v>224438.75999999998</v>
      </c>
      <c r="N154" s="10"/>
      <c r="O154" s="10"/>
    </row>
    <row r="155" spans="1:15" ht="15.75" x14ac:dyDescent="0.25">
      <c r="A155" s="5" t="s">
        <v>103</v>
      </c>
      <c r="B155" s="1">
        <v>1</v>
      </c>
      <c r="C155" s="1"/>
      <c r="D155" s="6">
        <v>22.684000000000001</v>
      </c>
      <c r="E155" s="6">
        <v>30.881</v>
      </c>
      <c r="F155" s="6"/>
      <c r="G155" s="6"/>
      <c r="H155" s="6">
        <v>0.41199999999999998</v>
      </c>
      <c r="I155" s="7">
        <v>0.7345617046080114</v>
      </c>
      <c r="J155" s="6">
        <v>3485.5199999999995</v>
      </c>
      <c r="K155" s="6">
        <v>567.21</v>
      </c>
      <c r="L155" s="8">
        <v>136784.51999999999</v>
      </c>
      <c r="M155" s="8">
        <v>220490.34</v>
      </c>
      <c r="N155" s="10"/>
      <c r="O155" s="10"/>
    </row>
    <row r="156" spans="1:15" ht="15.75" x14ac:dyDescent="0.25">
      <c r="A156" s="5" t="s">
        <v>102</v>
      </c>
      <c r="B156" s="1">
        <v>1</v>
      </c>
      <c r="C156" s="1"/>
      <c r="D156" s="6">
        <v>22.614999999999998</v>
      </c>
      <c r="E156" s="6">
        <v>30.744</v>
      </c>
      <c r="F156" s="6"/>
      <c r="G156" s="6"/>
      <c r="H156" s="6">
        <v>0.121</v>
      </c>
      <c r="I156" s="7">
        <v>0.73559068436117614</v>
      </c>
      <c r="J156" s="6">
        <v>1023.66</v>
      </c>
      <c r="K156" s="6">
        <v>559.44000000000005</v>
      </c>
      <c r="L156" s="8">
        <v>136368.44999999998</v>
      </c>
      <c r="M156" s="8">
        <v>219512.16</v>
      </c>
      <c r="N156" s="10"/>
      <c r="O156" s="10"/>
    </row>
    <row r="157" spans="1:15" ht="15.75" x14ac:dyDescent="0.25">
      <c r="A157" s="5" t="s">
        <v>101</v>
      </c>
      <c r="B157" s="1">
        <v>1</v>
      </c>
      <c r="C157" s="1"/>
      <c r="D157" s="6">
        <v>22.745999999999999</v>
      </c>
      <c r="E157" s="6">
        <v>30.904</v>
      </c>
      <c r="F157" s="6"/>
      <c r="G157" s="6"/>
      <c r="H157" s="6">
        <v>0.215</v>
      </c>
      <c r="I157" s="7">
        <v>0.73602122702562767</v>
      </c>
      <c r="J157" s="6">
        <v>1818.8999999999999</v>
      </c>
      <c r="K157" s="6">
        <v>567.21</v>
      </c>
      <c r="L157" s="8">
        <v>137158.38</v>
      </c>
      <c r="M157" s="8">
        <v>220654.56</v>
      </c>
      <c r="N157" s="10"/>
      <c r="O157" s="10"/>
    </row>
    <row r="158" spans="1:15" ht="15.75" x14ac:dyDescent="0.25">
      <c r="A158" s="5" t="s">
        <v>100</v>
      </c>
      <c r="B158" s="1">
        <v>1</v>
      </c>
      <c r="C158" s="1"/>
      <c r="D158" s="6">
        <v>22.372</v>
      </c>
      <c r="E158" s="6">
        <v>30.225999999999999</v>
      </c>
      <c r="F158" s="6"/>
      <c r="G158" s="6">
        <v>0.17499999999999999</v>
      </c>
      <c r="H158" s="6">
        <v>0.16300000000000001</v>
      </c>
      <c r="I158" s="7">
        <v>0.74015748031496065</v>
      </c>
      <c r="J158" s="6">
        <v>1378.98</v>
      </c>
      <c r="K158" s="6">
        <v>1359.7499999999998</v>
      </c>
      <c r="L158" s="8">
        <v>134903.16</v>
      </c>
      <c r="M158" s="8">
        <v>215813.63999999998</v>
      </c>
      <c r="N158" s="10"/>
      <c r="O158" s="10"/>
    </row>
    <row r="159" spans="1:15" ht="15.75" x14ac:dyDescent="0.25">
      <c r="A159" s="5" t="s">
        <v>99</v>
      </c>
      <c r="B159" s="1">
        <v>1</v>
      </c>
      <c r="C159" s="1"/>
      <c r="D159" s="6">
        <v>22.359000000000002</v>
      </c>
      <c r="E159" s="6">
        <v>30.289000000000001</v>
      </c>
      <c r="F159" s="6"/>
      <c r="G159" s="6">
        <v>0.2</v>
      </c>
      <c r="H159" s="6"/>
      <c r="I159" s="7">
        <v>0.73818878140579092</v>
      </c>
      <c r="J159" s="6">
        <v>786.78</v>
      </c>
      <c r="K159" s="6">
        <v>1554</v>
      </c>
      <c r="L159" s="8">
        <v>134824.77000000002</v>
      </c>
      <c r="M159" s="8">
        <v>216263.46</v>
      </c>
      <c r="N159" s="10"/>
      <c r="O159" s="10"/>
    </row>
    <row r="160" spans="1:15" ht="15.75" x14ac:dyDescent="0.25">
      <c r="A160" s="5" t="s">
        <v>98</v>
      </c>
      <c r="B160" s="1">
        <v>1</v>
      </c>
      <c r="C160" s="1"/>
      <c r="D160" s="6">
        <v>22.495999999999999</v>
      </c>
      <c r="E160" s="6">
        <v>30.76</v>
      </c>
      <c r="F160" s="6"/>
      <c r="G160" s="6">
        <v>0.255</v>
      </c>
      <c r="H160" s="6">
        <v>0.21199999999999999</v>
      </c>
      <c r="I160" s="7">
        <v>0.73133940182054613</v>
      </c>
      <c r="J160" s="6">
        <v>1793.5199999999998</v>
      </c>
      <c r="K160" s="6">
        <v>1981.3500000000001</v>
      </c>
      <c r="L160" s="8">
        <v>135650.88</v>
      </c>
      <c r="M160" s="8">
        <v>219626.4</v>
      </c>
      <c r="N160" s="10"/>
      <c r="O160" s="10"/>
    </row>
    <row r="161" spans="1:15" ht="15.75" x14ac:dyDescent="0.25">
      <c r="A161" s="5" t="s">
        <v>97</v>
      </c>
      <c r="B161" s="1">
        <v>1</v>
      </c>
      <c r="C161" s="1"/>
      <c r="D161" s="6">
        <v>21.945</v>
      </c>
      <c r="E161" s="6">
        <v>31.038</v>
      </c>
      <c r="F161" s="6"/>
      <c r="G161" s="6">
        <v>0.155</v>
      </c>
      <c r="H161" s="6">
        <v>0.52300000000000002</v>
      </c>
      <c r="I161" s="7">
        <v>0.70703653585926929</v>
      </c>
      <c r="J161" s="6">
        <v>4424.58</v>
      </c>
      <c r="K161" s="6">
        <v>1204.3499999999999</v>
      </c>
      <c r="L161" s="8">
        <v>132328.35</v>
      </c>
      <c r="M161" s="8">
        <v>221611.31999999998</v>
      </c>
      <c r="N161" s="10"/>
      <c r="O161" s="10"/>
    </row>
    <row r="162" spans="1:15" ht="15.75" x14ac:dyDescent="0.25">
      <c r="A162" s="5" t="s">
        <v>96</v>
      </c>
      <c r="B162" s="1">
        <v>1</v>
      </c>
      <c r="C162" s="1"/>
      <c r="D162" s="6">
        <v>17.776</v>
      </c>
      <c r="E162" s="6">
        <v>36.122</v>
      </c>
      <c r="F162" s="6"/>
      <c r="G162" s="6"/>
      <c r="H162" s="6"/>
      <c r="I162" s="7">
        <v>0.49211007142461655</v>
      </c>
      <c r="J162" s="6">
        <v>507.6</v>
      </c>
      <c r="K162" s="6">
        <v>0</v>
      </c>
      <c r="L162" s="8">
        <v>107189.28</v>
      </c>
      <c r="M162" s="8">
        <v>257911.08</v>
      </c>
      <c r="N162" s="10"/>
      <c r="O162" s="10"/>
    </row>
    <row r="163" spans="1:15" ht="15.75" x14ac:dyDescent="0.25">
      <c r="A163" s="5" t="s">
        <v>95</v>
      </c>
      <c r="B163" s="1">
        <v>1</v>
      </c>
      <c r="C163" s="1"/>
      <c r="D163" s="6">
        <v>0.39300000000000002</v>
      </c>
      <c r="E163" s="6">
        <v>56.411999999999999</v>
      </c>
      <c r="F163" s="6"/>
      <c r="G163" s="6">
        <v>7.4999999999999997E-2</v>
      </c>
      <c r="H163" s="6"/>
      <c r="I163" s="7">
        <v>6.9666028504573501E-3</v>
      </c>
      <c r="J163" s="6">
        <v>211.50000000000003</v>
      </c>
      <c r="K163" s="6">
        <v>582.75</v>
      </c>
      <c r="L163" s="8">
        <v>2369.79</v>
      </c>
      <c r="M163" s="8">
        <v>402781.68</v>
      </c>
      <c r="N163" s="10"/>
      <c r="O163" s="10"/>
    </row>
    <row r="164" spans="1:15" ht="15.75" x14ac:dyDescent="0.25">
      <c r="A164" s="5" t="s">
        <v>94</v>
      </c>
      <c r="B164" s="1">
        <v>1</v>
      </c>
      <c r="C164" s="1"/>
      <c r="D164" s="6">
        <v>0.44900000000000001</v>
      </c>
      <c r="E164" s="6">
        <v>56.792000000000002</v>
      </c>
      <c r="F164" s="6"/>
      <c r="G164" s="6"/>
      <c r="H164" s="6"/>
      <c r="I164" s="7">
        <v>7.906043104662629E-3</v>
      </c>
      <c r="J164" s="6">
        <v>346.86</v>
      </c>
      <c r="K164" s="6">
        <v>0</v>
      </c>
      <c r="L164" s="8">
        <v>2707.47</v>
      </c>
      <c r="M164" s="8">
        <v>405494.88</v>
      </c>
      <c r="N164" s="10"/>
      <c r="O164" s="10"/>
    </row>
    <row r="165" spans="1:15" ht="15.75" x14ac:dyDescent="0.25">
      <c r="A165" s="5" t="s">
        <v>93</v>
      </c>
      <c r="B165" s="1">
        <v>1</v>
      </c>
      <c r="C165" s="1"/>
      <c r="D165" s="6">
        <v>8.1000000000000003E-2</v>
      </c>
      <c r="E165" s="6">
        <v>57.540999999999997</v>
      </c>
      <c r="F165" s="6"/>
      <c r="G165" s="6"/>
      <c r="H165" s="6"/>
      <c r="I165" s="7">
        <v>1.4076919066404825E-3</v>
      </c>
      <c r="J165" s="6">
        <v>160.73999999999998</v>
      </c>
      <c r="K165" s="6">
        <v>132.09000000000003</v>
      </c>
      <c r="L165" s="8">
        <v>488.43</v>
      </c>
      <c r="M165" s="8">
        <v>410842.74</v>
      </c>
      <c r="N165" s="10"/>
      <c r="O165" s="10"/>
    </row>
    <row r="166" spans="1:15" ht="15.75" x14ac:dyDescent="0.25">
      <c r="A166" s="5" t="s">
        <v>92</v>
      </c>
      <c r="B166" s="1">
        <v>1</v>
      </c>
      <c r="C166" s="1"/>
      <c r="D166" s="6">
        <v>17.960999999999999</v>
      </c>
      <c r="E166" s="6">
        <v>36.11</v>
      </c>
      <c r="F166" s="6"/>
      <c r="G166" s="6"/>
      <c r="H166" s="6"/>
      <c r="I166" s="7">
        <v>0.49739684297978398</v>
      </c>
      <c r="J166" s="6">
        <v>795.24</v>
      </c>
      <c r="K166" s="6">
        <v>0</v>
      </c>
      <c r="L166" s="8">
        <v>108304.82999999997</v>
      </c>
      <c r="M166" s="8">
        <v>257825.4</v>
      </c>
      <c r="N166" s="10"/>
      <c r="O166" s="10"/>
    </row>
    <row r="167" spans="1:15" ht="15.75" x14ac:dyDescent="0.25">
      <c r="A167" s="5" t="s">
        <v>91</v>
      </c>
      <c r="B167" s="1">
        <v>1</v>
      </c>
      <c r="C167" s="1"/>
      <c r="D167" s="6">
        <v>0.17699999999999999</v>
      </c>
      <c r="E167" s="6">
        <v>57.457999999999998</v>
      </c>
      <c r="F167" s="6"/>
      <c r="G167" s="6"/>
      <c r="H167" s="6"/>
      <c r="I167" s="7">
        <v>3.0805109819346302E-3</v>
      </c>
      <c r="J167" s="6">
        <v>59.22</v>
      </c>
      <c r="K167" s="6">
        <v>0</v>
      </c>
      <c r="L167" s="8">
        <v>1067.31</v>
      </c>
      <c r="M167" s="8">
        <v>410250.12</v>
      </c>
      <c r="N167" s="10"/>
      <c r="O167" s="10"/>
    </row>
    <row r="168" spans="1:15" ht="15.75" x14ac:dyDescent="0.25">
      <c r="A168" s="5" t="s">
        <v>90</v>
      </c>
      <c r="B168" s="1">
        <v>1</v>
      </c>
      <c r="C168" s="1"/>
      <c r="D168" s="6">
        <v>0.498</v>
      </c>
      <c r="E168" s="6">
        <v>56.899000000000001</v>
      </c>
      <c r="F168" s="6"/>
      <c r="G168" s="6"/>
      <c r="H168" s="6"/>
      <c r="I168" s="7">
        <v>8.7523506564262995E-3</v>
      </c>
      <c r="J168" s="6">
        <v>0</v>
      </c>
      <c r="K168" s="6">
        <v>520.59</v>
      </c>
      <c r="L168" s="8">
        <v>3002.94</v>
      </c>
      <c r="M168" s="8">
        <v>406258.86</v>
      </c>
      <c r="N168" s="10"/>
      <c r="O168" s="10"/>
    </row>
    <row r="169" spans="1:15" ht="15.75" x14ac:dyDescent="0.25">
      <c r="A169" s="5" t="s">
        <v>89</v>
      </c>
      <c r="B169" s="1">
        <v>1</v>
      </c>
      <c r="C169" s="1"/>
      <c r="D169" s="6">
        <v>0.45900000000000002</v>
      </c>
      <c r="E169" s="6">
        <v>56.101999999999997</v>
      </c>
      <c r="F169" s="6"/>
      <c r="G169" s="6"/>
      <c r="H169" s="6"/>
      <c r="I169" s="7">
        <v>8.1815265052939297E-3</v>
      </c>
      <c r="J169" s="6">
        <v>389.15999999999997</v>
      </c>
      <c r="K169" s="6">
        <v>248.64000000000001</v>
      </c>
      <c r="L169" s="8">
        <v>2767.77</v>
      </c>
      <c r="M169" s="8">
        <v>400568.27999999997</v>
      </c>
      <c r="N169" s="10"/>
      <c r="O169" s="10"/>
    </row>
    <row r="170" spans="1:15" ht="15.75" x14ac:dyDescent="0.25">
      <c r="A170" s="35" t="s">
        <v>88</v>
      </c>
      <c r="B170" s="1">
        <v>1</v>
      </c>
      <c r="C170" s="1"/>
      <c r="D170" s="36">
        <v>6.1269999999999998</v>
      </c>
      <c r="E170" s="6">
        <v>49.039000000000001</v>
      </c>
      <c r="F170" s="6"/>
      <c r="G170" s="6"/>
      <c r="H170" s="6"/>
      <c r="I170" s="7">
        <v>0.12494137319276494</v>
      </c>
      <c r="J170" s="6">
        <v>482.22</v>
      </c>
      <c r="K170" s="6">
        <v>0</v>
      </c>
      <c r="L170" s="8">
        <v>36945.81</v>
      </c>
      <c r="M170" s="8">
        <v>350138.45999999996</v>
      </c>
      <c r="N170" s="10"/>
      <c r="O170" s="10"/>
    </row>
    <row r="171" spans="1:15" ht="15.75" x14ac:dyDescent="0.25">
      <c r="A171" s="35" t="s">
        <v>87</v>
      </c>
      <c r="B171" s="1">
        <v>1</v>
      </c>
      <c r="C171" s="1"/>
      <c r="D171" s="6">
        <v>19.486999999999998</v>
      </c>
      <c r="E171" s="6">
        <v>33.726999999999997</v>
      </c>
      <c r="F171" s="6"/>
      <c r="G171" s="6"/>
      <c r="H171" s="6"/>
      <c r="I171" s="7">
        <v>0.57778634328579481</v>
      </c>
      <c r="J171" s="6">
        <v>659.87999999999988</v>
      </c>
      <c r="K171" s="6">
        <v>225.33</v>
      </c>
      <c r="L171" s="8">
        <v>117506.60999999997</v>
      </c>
      <c r="M171" s="8">
        <v>240810.77999999994</v>
      </c>
      <c r="N171" s="10"/>
      <c r="O171" s="10"/>
    </row>
    <row r="172" spans="1:15" ht="15.75" x14ac:dyDescent="0.25">
      <c r="A172" s="35" t="s">
        <v>86</v>
      </c>
      <c r="B172" s="1">
        <v>1</v>
      </c>
      <c r="C172" s="1"/>
      <c r="D172" s="6">
        <v>4.8970000000000002</v>
      </c>
      <c r="E172" s="6">
        <v>50.960999999999999</v>
      </c>
      <c r="F172" s="6"/>
      <c r="G172" s="6"/>
      <c r="H172" s="6"/>
      <c r="I172" s="7">
        <v>9.6093090794921621E-2</v>
      </c>
      <c r="J172" s="6">
        <v>736.01999999999987</v>
      </c>
      <c r="K172" s="6">
        <v>46.620000000000005</v>
      </c>
      <c r="L172" s="8">
        <v>29528.91</v>
      </c>
      <c r="M172" s="8">
        <v>363861.54</v>
      </c>
      <c r="N172" s="10"/>
      <c r="O172" s="10"/>
    </row>
    <row r="173" spans="1:15" ht="15.75" x14ac:dyDescent="0.25">
      <c r="A173" s="35" t="s">
        <v>85</v>
      </c>
      <c r="B173" s="1">
        <v>1</v>
      </c>
      <c r="C173" s="1"/>
      <c r="D173" s="6">
        <v>6.0359999999999996</v>
      </c>
      <c r="E173" s="6">
        <v>49.948</v>
      </c>
      <c r="F173" s="6"/>
      <c r="G173" s="6"/>
      <c r="H173" s="6"/>
      <c r="I173" s="7">
        <v>0.12084567950668694</v>
      </c>
      <c r="J173" s="6">
        <v>592.20000000000005</v>
      </c>
      <c r="K173" s="6">
        <v>0</v>
      </c>
      <c r="L173" s="8">
        <v>36397.079999999994</v>
      </c>
      <c r="M173" s="8">
        <v>356628.72</v>
      </c>
      <c r="N173" s="10"/>
      <c r="O173" s="10"/>
    </row>
    <row r="174" spans="1:15" ht="15.75" x14ac:dyDescent="0.25">
      <c r="A174" s="35" t="s">
        <v>84</v>
      </c>
      <c r="B174" s="1">
        <v>1</v>
      </c>
      <c r="C174" s="1"/>
      <c r="D174" s="6">
        <v>20.925000000000001</v>
      </c>
      <c r="E174" s="6">
        <v>31.544</v>
      </c>
      <c r="F174" s="6"/>
      <c r="G174" s="6">
        <v>0.161</v>
      </c>
      <c r="H174" s="6">
        <v>0.159</v>
      </c>
      <c r="I174" s="7">
        <v>0.6633591174232818</v>
      </c>
      <c r="J174" s="6">
        <v>1345.1399999999999</v>
      </c>
      <c r="K174" s="6">
        <v>1250.97</v>
      </c>
      <c r="L174" s="8">
        <v>126177.75</v>
      </c>
      <c r="M174" s="8">
        <v>225224.16</v>
      </c>
      <c r="N174" s="10"/>
      <c r="O174" s="10"/>
    </row>
    <row r="175" spans="1:15" ht="15.75" x14ac:dyDescent="0.25">
      <c r="A175" s="35" t="s">
        <v>83</v>
      </c>
      <c r="B175" s="1">
        <v>1</v>
      </c>
      <c r="C175" s="1"/>
      <c r="D175" s="6">
        <v>5.9390000000000001</v>
      </c>
      <c r="E175" s="6">
        <v>49.103000000000002</v>
      </c>
      <c r="F175" s="6"/>
      <c r="G175" s="6"/>
      <c r="H175" s="6"/>
      <c r="I175" s="7">
        <v>0.1209498401319675</v>
      </c>
      <c r="J175" s="6">
        <v>600.66</v>
      </c>
      <c r="K175" s="6">
        <v>310.8</v>
      </c>
      <c r="L175" s="8">
        <v>35812.17</v>
      </c>
      <c r="M175" s="8">
        <v>350595.42</v>
      </c>
      <c r="N175" s="10"/>
      <c r="O175" s="10"/>
    </row>
    <row r="176" spans="1:15" ht="15.75" x14ac:dyDescent="0.25">
      <c r="A176" s="35" t="s">
        <v>82</v>
      </c>
      <c r="B176" s="1">
        <v>1</v>
      </c>
      <c r="C176" s="1"/>
      <c r="D176" s="6">
        <v>17.489999999999998</v>
      </c>
      <c r="E176" s="6">
        <v>34.927999999999997</v>
      </c>
      <c r="F176" s="6"/>
      <c r="G176" s="6"/>
      <c r="H176" s="6">
        <v>0.127</v>
      </c>
      <c r="I176" s="7">
        <v>0.50074438845625291</v>
      </c>
      <c r="J176" s="6">
        <v>1074.4199999999998</v>
      </c>
      <c r="K176" s="6">
        <v>-209.79000000000002</v>
      </c>
      <c r="L176" s="8">
        <v>105464.69999999998</v>
      </c>
      <c r="M176" s="8">
        <v>249385.91999999998</v>
      </c>
      <c r="N176" s="10"/>
      <c r="O176" s="10"/>
    </row>
    <row r="177" spans="1:15" ht="15.75" x14ac:dyDescent="0.25">
      <c r="A177" s="35" t="s">
        <v>81</v>
      </c>
      <c r="B177" s="1">
        <v>1</v>
      </c>
      <c r="C177" s="1"/>
      <c r="D177" s="6">
        <v>20.95</v>
      </c>
      <c r="E177" s="6">
        <v>32.539000000000001</v>
      </c>
      <c r="F177" s="6"/>
      <c r="G177" s="6"/>
      <c r="H177" s="6"/>
      <c r="I177" s="7">
        <v>0.64384277328743966</v>
      </c>
      <c r="J177" s="6">
        <v>253.8</v>
      </c>
      <c r="K177" s="6">
        <v>108.78</v>
      </c>
      <c r="L177" s="8">
        <v>126328.5</v>
      </c>
      <c r="M177" s="8">
        <v>232328.46</v>
      </c>
      <c r="N177" s="10"/>
      <c r="O177" s="10"/>
    </row>
    <row r="178" spans="1:15" ht="15.75" x14ac:dyDescent="0.25">
      <c r="A178" s="35" t="s">
        <v>80</v>
      </c>
      <c r="B178" s="1">
        <v>1</v>
      </c>
      <c r="C178" s="1"/>
      <c r="D178" s="6">
        <v>17.34</v>
      </c>
      <c r="E178" s="6">
        <v>34.936</v>
      </c>
      <c r="F178" s="6"/>
      <c r="G178" s="6"/>
      <c r="H178" s="6">
        <v>0.14699999999999999</v>
      </c>
      <c r="I178" s="7">
        <v>0.49633615754522553</v>
      </c>
      <c r="J178" s="6">
        <v>1243.6199999999999</v>
      </c>
      <c r="K178" s="6">
        <v>442.89000000000004</v>
      </c>
      <c r="L178" s="8">
        <v>104560.2</v>
      </c>
      <c r="M178" s="8">
        <v>249443.03999999998</v>
      </c>
      <c r="N178" s="10"/>
      <c r="O178" s="10"/>
    </row>
    <row r="179" spans="1:15" ht="15.75" x14ac:dyDescent="0.25">
      <c r="A179" s="35" t="s">
        <v>79</v>
      </c>
      <c r="B179" s="1">
        <v>1</v>
      </c>
      <c r="C179" s="1"/>
      <c r="D179" s="6">
        <v>16.13</v>
      </c>
      <c r="E179" s="6">
        <v>35.734000000000002</v>
      </c>
      <c r="F179" s="6"/>
      <c r="G179" s="6"/>
      <c r="H179" s="6">
        <v>0.13100000000000001</v>
      </c>
      <c r="I179" s="7">
        <v>0.45139083226059212</v>
      </c>
      <c r="J179" s="6">
        <v>1108.26</v>
      </c>
      <c r="K179" s="6">
        <v>559.44000000000005</v>
      </c>
      <c r="L179" s="8">
        <v>97263.9</v>
      </c>
      <c r="M179" s="8">
        <v>255140.75999999998</v>
      </c>
      <c r="N179" s="10"/>
      <c r="O179" s="10"/>
    </row>
    <row r="180" spans="1:15" ht="15.75" x14ac:dyDescent="0.25">
      <c r="A180" s="35" t="s">
        <v>78</v>
      </c>
      <c r="B180" s="1">
        <v>1</v>
      </c>
      <c r="C180" s="1"/>
      <c r="D180" s="6">
        <v>20.74</v>
      </c>
      <c r="E180" s="6">
        <v>30.395</v>
      </c>
      <c r="F180" s="6"/>
      <c r="G180" s="6"/>
      <c r="H180" s="6">
        <v>0.23</v>
      </c>
      <c r="I180" s="7">
        <v>0.68234907057081751</v>
      </c>
      <c r="J180" s="6">
        <v>1945.8</v>
      </c>
      <c r="K180" s="6">
        <v>528.36000000000013</v>
      </c>
      <c r="L180" s="8">
        <v>125062.19999999998</v>
      </c>
      <c r="M180" s="8">
        <v>217020.3</v>
      </c>
      <c r="N180" s="10"/>
      <c r="O180" s="10"/>
    </row>
    <row r="181" spans="1:15" ht="15.75" x14ac:dyDescent="0.25">
      <c r="A181" s="35" t="s">
        <v>77</v>
      </c>
      <c r="B181" s="1">
        <v>1</v>
      </c>
      <c r="C181" s="1"/>
      <c r="D181" s="6">
        <v>13.76</v>
      </c>
      <c r="E181" s="6">
        <v>38.094000000000001</v>
      </c>
      <c r="F181" s="6"/>
      <c r="G181" s="6"/>
      <c r="H181" s="6">
        <v>0.2</v>
      </c>
      <c r="I181" s="7">
        <v>0.36121173938152989</v>
      </c>
      <c r="J181" s="6">
        <v>1692.0000000000002</v>
      </c>
      <c r="K181" s="6">
        <v>473.97</v>
      </c>
      <c r="L181" s="8">
        <v>82972.800000000003</v>
      </c>
      <c r="M181" s="8">
        <v>271991.15999999997</v>
      </c>
      <c r="N181" s="10"/>
      <c r="O181" s="10"/>
    </row>
    <row r="182" spans="1:15" ht="15.75" x14ac:dyDescent="0.25">
      <c r="A182" s="35" t="s">
        <v>76</v>
      </c>
      <c r="B182" s="1">
        <v>1</v>
      </c>
      <c r="C182" s="1"/>
      <c r="D182" s="6">
        <v>17.73</v>
      </c>
      <c r="E182" s="6">
        <v>33.664999999999999</v>
      </c>
      <c r="F182" s="6"/>
      <c r="G182" s="6">
        <v>0.14299999999999999</v>
      </c>
      <c r="H182" s="6">
        <v>0.191</v>
      </c>
      <c r="I182" s="7">
        <v>0.52665973563047674</v>
      </c>
      <c r="J182" s="6">
        <v>1615.8600000000001</v>
      </c>
      <c r="K182" s="6">
        <v>1111.1099999999999</v>
      </c>
      <c r="L182" s="8">
        <v>106911.9</v>
      </c>
      <c r="M182" s="8">
        <v>240368.09999999998</v>
      </c>
      <c r="N182" s="10"/>
      <c r="O182" s="10"/>
    </row>
    <row r="183" spans="1:15" ht="15.75" x14ac:dyDescent="0.25">
      <c r="A183" s="35" t="s">
        <v>75</v>
      </c>
      <c r="B183" s="1">
        <v>1</v>
      </c>
      <c r="C183" s="1"/>
      <c r="D183" s="6">
        <v>14.62</v>
      </c>
      <c r="E183" s="6">
        <v>37.628</v>
      </c>
      <c r="F183" s="6"/>
      <c r="G183" s="6">
        <v>8.5999999999999993E-2</v>
      </c>
      <c r="H183" s="6">
        <v>0.246</v>
      </c>
      <c r="I183" s="7">
        <v>0.38854044860210479</v>
      </c>
      <c r="J183" s="6">
        <v>2081.16</v>
      </c>
      <c r="K183" s="6">
        <v>668.21999999999991</v>
      </c>
      <c r="L183" s="8">
        <v>88158.599999999991</v>
      </c>
      <c r="M183" s="8">
        <v>268663.92</v>
      </c>
      <c r="N183" s="10"/>
      <c r="O183" s="10"/>
    </row>
    <row r="184" spans="1:15" ht="15.75" x14ac:dyDescent="0.25">
      <c r="A184" s="35" t="s">
        <v>74</v>
      </c>
      <c r="B184" s="1">
        <v>1</v>
      </c>
      <c r="C184" s="1"/>
      <c r="D184" s="6">
        <v>20.65</v>
      </c>
      <c r="E184" s="6">
        <v>27.521000000000001</v>
      </c>
      <c r="F184" s="6"/>
      <c r="G184" s="6">
        <v>0.27500000000000002</v>
      </c>
      <c r="H184" s="6"/>
      <c r="I184" s="7">
        <v>0.75033610697285702</v>
      </c>
      <c r="J184" s="6">
        <v>389.15999999999997</v>
      </c>
      <c r="K184" s="6">
        <v>2136.7500000000005</v>
      </c>
      <c r="L184" s="8">
        <v>124519.5</v>
      </c>
      <c r="M184" s="8">
        <v>196499.94</v>
      </c>
      <c r="N184" s="10"/>
      <c r="O184" s="10"/>
    </row>
    <row r="185" spans="1:15" ht="15.75" x14ac:dyDescent="0.25">
      <c r="A185" s="35" t="s">
        <v>73</v>
      </c>
      <c r="B185" s="1">
        <v>1</v>
      </c>
      <c r="C185" s="1"/>
      <c r="D185" s="6">
        <v>14.62</v>
      </c>
      <c r="E185" s="6">
        <v>25.946999999999999</v>
      </c>
      <c r="F185" s="6"/>
      <c r="G185" s="6">
        <v>1.7689999999999999</v>
      </c>
      <c r="H185" s="6">
        <v>0.14699999999999999</v>
      </c>
      <c r="I185" s="7">
        <v>0.56345627625544381</v>
      </c>
      <c r="J185" s="6">
        <v>1243.6199999999999</v>
      </c>
      <c r="K185" s="6">
        <v>13745.13</v>
      </c>
      <c r="L185" s="8">
        <v>88158.599999999991</v>
      </c>
      <c r="M185" s="8">
        <v>185261.58</v>
      </c>
      <c r="N185" s="10"/>
      <c r="O185" s="10"/>
    </row>
    <row r="186" spans="1:15" ht="15.75" x14ac:dyDescent="0.25">
      <c r="A186" s="35" t="s">
        <v>72</v>
      </c>
      <c r="B186" s="1">
        <v>1</v>
      </c>
      <c r="C186" s="1"/>
      <c r="D186" s="6">
        <v>5.75</v>
      </c>
      <c r="E186" s="6">
        <v>47.378999999999998</v>
      </c>
      <c r="F186" s="6"/>
      <c r="G186" s="6"/>
      <c r="H186" s="6"/>
      <c r="I186" s="7">
        <v>0.12136178475695984</v>
      </c>
      <c r="J186" s="6">
        <v>795.24</v>
      </c>
      <c r="K186" s="6">
        <v>-101.01</v>
      </c>
      <c r="L186" s="8">
        <v>34672.5</v>
      </c>
      <c r="M186" s="8">
        <v>338286.06</v>
      </c>
      <c r="N186" s="10"/>
      <c r="O186" s="10"/>
    </row>
    <row r="187" spans="1:15" ht="15.75" x14ac:dyDescent="0.25">
      <c r="A187" s="35" t="s">
        <v>71</v>
      </c>
      <c r="B187" s="1">
        <v>1</v>
      </c>
      <c r="C187" s="1"/>
      <c r="D187" s="6">
        <v>5.86</v>
      </c>
      <c r="E187" s="6">
        <v>47.284999999999997</v>
      </c>
      <c r="F187" s="6"/>
      <c r="G187" s="6"/>
      <c r="H187" s="6"/>
      <c r="I187" s="7">
        <v>0.12392936449191078</v>
      </c>
      <c r="J187" s="6">
        <v>693.72</v>
      </c>
      <c r="K187" s="6">
        <v>108.78</v>
      </c>
      <c r="L187" s="8">
        <v>35335.799999999996</v>
      </c>
      <c r="M187" s="8">
        <v>337614.89999999997</v>
      </c>
      <c r="N187" s="10"/>
      <c r="O187" s="10"/>
    </row>
    <row r="188" spans="1:15" ht="15.75" x14ac:dyDescent="0.25">
      <c r="A188" s="35" t="s">
        <v>70</v>
      </c>
      <c r="B188" s="1">
        <v>1</v>
      </c>
      <c r="C188" s="1"/>
      <c r="D188" s="6">
        <v>20.494</v>
      </c>
      <c r="E188" s="6">
        <v>32.094000000000001</v>
      </c>
      <c r="F188" s="6"/>
      <c r="G188" s="6">
        <v>0.20699999999999999</v>
      </c>
      <c r="H188" s="6"/>
      <c r="I188" s="7">
        <v>0.63856172493300922</v>
      </c>
      <c r="J188" s="6">
        <v>372.24</v>
      </c>
      <c r="K188" s="6">
        <v>1608.39</v>
      </c>
      <c r="L188" s="8">
        <v>123578.81999999999</v>
      </c>
      <c r="M188" s="8">
        <v>229151.16</v>
      </c>
      <c r="N188" s="10"/>
      <c r="O188" s="10"/>
    </row>
    <row r="189" spans="1:15" ht="15.75" x14ac:dyDescent="0.25">
      <c r="A189" s="35" t="s">
        <v>68</v>
      </c>
      <c r="B189" s="1">
        <v>1</v>
      </c>
      <c r="C189" s="1"/>
      <c r="D189" s="6">
        <v>20.972000000000001</v>
      </c>
      <c r="E189" s="6">
        <v>31.562999999999999</v>
      </c>
      <c r="F189" s="6"/>
      <c r="G189" s="6"/>
      <c r="H189" s="6">
        <v>0.17899999999999999</v>
      </c>
      <c r="I189" s="7">
        <v>0.66444888001774238</v>
      </c>
      <c r="J189" s="6">
        <v>1514.34</v>
      </c>
      <c r="K189" s="6">
        <v>536.13000000000011</v>
      </c>
      <c r="L189" s="8">
        <v>126461.15999999999</v>
      </c>
      <c r="M189" s="8">
        <v>225359.81999999998</v>
      </c>
      <c r="N189" s="10"/>
      <c r="O189" s="10"/>
    </row>
    <row r="190" spans="1:15" ht="15.75" x14ac:dyDescent="0.25">
      <c r="A190" s="35" t="s">
        <v>67</v>
      </c>
      <c r="B190" s="1">
        <v>1</v>
      </c>
      <c r="C190" s="1"/>
      <c r="D190" s="6">
        <v>6.2069999999999999</v>
      </c>
      <c r="E190" s="6">
        <v>48.750999999999998</v>
      </c>
      <c r="F190" s="6"/>
      <c r="G190" s="6"/>
      <c r="H190" s="6"/>
      <c r="I190" s="7">
        <v>0.12732046522122623</v>
      </c>
      <c r="J190" s="6">
        <v>829.07999999999993</v>
      </c>
      <c r="K190" s="6">
        <v>69.930000000000007</v>
      </c>
      <c r="L190" s="8">
        <v>37428.21</v>
      </c>
      <c r="M190" s="8">
        <v>348082.13999999996</v>
      </c>
      <c r="N190" s="10"/>
      <c r="O190" s="10"/>
    </row>
    <row r="191" spans="1:15" ht="15.75" x14ac:dyDescent="0.25">
      <c r="A191" s="35" t="s">
        <v>66</v>
      </c>
      <c r="B191" s="1">
        <v>1</v>
      </c>
      <c r="C191" s="1"/>
      <c r="D191" s="6">
        <v>21.994</v>
      </c>
      <c r="E191" s="6">
        <v>30.808</v>
      </c>
      <c r="F191" s="6"/>
      <c r="G191" s="6"/>
      <c r="H191" s="6">
        <v>0.193</v>
      </c>
      <c r="I191" s="7">
        <v>0.71390547909633861</v>
      </c>
      <c r="J191" s="6">
        <v>1632.78</v>
      </c>
      <c r="K191" s="6">
        <v>225.33</v>
      </c>
      <c r="L191" s="8">
        <v>132623.82</v>
      </c>
      <c r="M191" s="8">
        <v>219969.12</v>
      </c>
      <c r="N191" s="10"/>
      <c r="O191" s="10"/>
    </row>
    <row r="192" spans="1:15" ht="15.75" x14ac:dyDescent="0.25">
      <c r="A192" s="5" t="s">
        <v>65</v>
      </c>
      <c r="B192" s="1">
        <v>1</v>
      </c>
      <c r="C192" s="1"/>
      <c r="D192" s="6">
        <v>47.963000000000001</v>
      </c>
      <c r="E192" s="6">
        <v>0.86799999999999999</v>
      </c>
      <c r="F192" s="6"/>
      <c r="G192" s="6"/>
      <c r="H192" s="6"/>
      <c r="I192" s="7">
        <v>55.256912442396313</v>
      </c>
      <c r="J192" s="6">
        <v>566.82000000000005</v>
      </c>
      <c r="K192" s="6">
        <v>497.28000000000003</v>
      </c>
      <c r="L192" s="8">
        <v>289216.89</v>
      </c>
      <c r="M192" s="8">
        <v>6197.5199999999995</v>
      </c>
      <c r="N192" s="10"/>
      <c r="O192" s="10"/>
    </row>
    <row r="193" spans="1:15" ht="15.75" x14ac:dyDescent="0.25">
      <c r="A193" s="5" t="s">
        <v>64</v>
      </c>
      <c r="B193" s="1">
        <v>1</v>
      </c>
      <c r="C193" s="1"/>
      <c r="D193" s="6">
        <v>46.36</v>
      </c>
      <c r="E193" s="6">
        <v>1.954</v>
      </c>
      <c r="F193" s="6"/>
      <c r="G193" s="6">
        <v>0.127</v>
      </c>
      <c r="H193" s="6"/>
      <c r="I193" s="7">
        <v>23.725690890481065</v>
      </c>
      <c r="J193" s="6">
        <v>109.97999999999999</v>
      </c>
      <c r="K193" s="6">
        <v>986.79000000000008</v>
      </c>
      <c r="L193" s="8">
        <v>279550.8</v>
      </c>
      <c r="M193" s="8">
        <v>13951.56</v>
      </c>
      <c r="N193" s="10"/>
      <c r="O193" s="10"/>
    </row>
    <row r="194" spans="1:15" ht="15.75" x14ac:dyDescent="0.25">
      <c r="A194" s="5" t="s">
        <v>63</v>
      </c>
      <c r="B194" s="1">
        <v>1</v>
      </c>
      <c r="C194" s="1"/>
      <c r="D194" s="6">
        <v>50.308999999999997</v>
      </c>
      <c r="E194" s="6">
        <v>2.0009999999999999</v>
      </c>
      <c r="F194" s="6"/>
      <c r="G194" s="6"/>
      <c r="H194" s="6"/>
      <c r="I194" s="7">
        <v>25.14192903548226</v>
      </c>
      <c r="J194" s="6">
        <v>583.74</v>
      </c>
      <c r="K194" s="6">
        <v>543.90000000000009</v>
      </c>
      <c r="L194" s="8">
        <v>303363.27</v>
      </c>
      <c r="M194" s="8">
        <v>14287.14</v>
      </c>
      <c r="N194" s="10"/>
      <c r="O194" s="10"/>
    </row>
    <row r="195" spans="1:15" ht="15.75" x14ac:dyDescent="0.25">
      <c r="A195" s="1" t="s">
        <v>62</v>
      </c>
      <c r="B195" s="1">
        <v>1</v>
      </c>
      <c r="C195" s="1"/>
      <c r="D195" s="3">
        <v>46.165999999999997</v>
      </c>
      <c r="E195" s="3">
        <v>2.0569999999999999</v>
      </c>
      <c r="F195" s="3"/>
      <c r="G195" s="3"/>
      <c r="H195" s="3"/>
      <c r="I195" s="4">
        <v>22.443364122508505</v>
      </c>
      <c r="J195" s="3">
        <v>448.37999999999994</v>
      </c>
      <c r="K195" s="3">
        <v>512.82000000000005</v>
      </c>
      <c r="L195" s="2">
        <v>278380.98</v>
      </c>
      <c r="M195" s="2">
        <v>14686.98</v>
      </c>
    </row>
    <row r="196" spans="1:15" ht="15.75" x14ac:dyDescent="0.25">
      <c r="A196" s="1" t="s">
        <v>61</v>
      </c>
      <c r="B196" s="1">
        <v>1</v>
      </c>
      <c r="C196" s="1"/>
      <c r="D196" s="3">
        <v>22.905000000000001</v>
      </c>
      <c r="E196" s="3">
        <v>30.515999999999998</v>
      </c>
      <c r="F196" s="3"/>
      <c r="G196" s="3">
        <v>0.19400000000000001</v>
      </c>
      <c r="H196" s="3">
        <v>0.129</v>
      </c>
      <c r="I196" s="4">
        <v>0.75058985450255611</v>
      </c>
      <c r="J196" s="3">
        <v>1091.3399999999999</v>
      </c>
      <c r="K196" s="3">
        <v>1507.38</v>
      </c>
      <c r="L196" s="2">
        <v>138117.15</v>
      </c>
      <c r="M196" s="2">
        <v>217884.24</v>
      </c>
    </row>
    <row r="197" spans="1:15" ht="15.75" x14ac:dyDescent="0.25">
      <c r="A197" s="1" t="s">
        <v>60</v>
      </c>
      <c r="B197" s="1">
        <v>1</v>
      </c>
      <c r="C197" s="1"/>
      <c r="D197" s="3">
        <v>23.001999999999999</v>
      </c>
      <c r="E197" s="3">
        <v>29.696999999999999</v>
      </c>
      <c r="F197" s="3">
        <v>0.108</v>
      </c>
      <c r="G197" s="3">
        <v>0.16700000000000001</v>
      </c>
      <c r="H197" s="3">
        <v>0.17899999999999999</v>
      </c>
      <c r="I197" s="4">
        <v>0.77455635249351784</v>
      </c>
      <c r="J197" s="3">
        <v>1514.34</v>
      </c>
      <c r="K197" s="3">
        <v>1297.5900000000001</v>
      </c>
      <c r="L197" s="2">
        <v>138702.06</v>
      </c>
      <c r="M197" s="2">
        <v>212036.58</v>
      </c>
    </row>
    <row r="198" spans="1:15" ht="15.75" x14ac:dyDescent="0.25">
      <c r="A198" s="1" t="s">
        <v>59</v>
      </c>
      <c r="B198" s="1">
        <v>1</v>
      </c>
      <c r="C198" s="1"/>
      <c r="D198" s="3">
        <v>45.975999999999999</v>
      </c>
      <c r="E198" s="3">
        <v>2.5920000000000001</v>
      </c>
      <c r="F198" s="3"/>
      <c r="G198" s="3"/>
      <c r="H198" s="3"/>
      <c r="I198" s="4">
        <v>17.737654320987655</v>
      </c>
      <c r="J198" s="3">
        <v>0</v>
      </c>
      <c r="K198" s="3">
        <v>536.13000000000011</v>
      </c>
      <c r="L198" s="2">
        <v>277235.27999999997</v>
      </c>
      <c r="M198" s="2">
        <v>18506.879999999997</v>
      </c>
    </row>
    <row r="199" spans="1:15" ht="15.75" x14ac:dyDescent="0.25">
      <c r="A199" s="1" t="s">
        <v>58</v>
      </c>
      <c r="B199" s="1">
        <v>1</v>
      </c>
      <c r="C199" s="1"/>
      <c r="D199" s="3">
        <v>46.252000000000002</v>
      </c>
      <c r="E199" s="3">
        <v>2.2869999999999999</v>
      </c>
      <c r="F199" s="3"/>
      <c r="G199" s="3">
        <v>9.0999999999999998E-2</v>
      </c>
      <c r="H199" s="3"/>
      <c r="I199" s="4">
        <v>20.223874070835159</v>
      </c>
      <c r="J199" s="3">
        <v>0</v>
      </c>
      <c r="K199" s="3">
        <v>707.07</v>
      </c>
      <c r="L199" s="2">
        <v>278899.56</v>
      </c>
      <c r="M199" s="2">
        <v>16329.179999999998</v>
      </c>
    </row>
    <row r="200" spans="1:15" ht="15.75" x14ac:dyDescent="0.25">
      <c r="A200" s="1" t="s">
        <v>57</v>
      </c>
      <c r="B200" s="1">
        <v>1</v>
      </c>
      <c r="C200" s="1"/>
      <c r="D200" s="3">
        <v>47.28</v>
      </c>
      <c r="E200" s="3">
        <v>1.425</v>
      </c>
      <c r="F200" s="3"/>
      <c r="G200" s="3">
        <v>0.108</v>
      </c>
      <c r="H200" s="3"/>
      <c r="I200" s="4">
        <v>33.178947368421049</v>
      </c>
      <c r="J200" s="3">
        <v>0</v>
      </c>
      <c r="K200" s="3">
        <v>839.16000000000008</v>
      </c>
      <c r="L200" s="2">
        <v>285098.39999999997</v>
      </c>
      <c r="M200" s="2">
        <v>10174.5</v>
      </c>
    </row>
    <row r="201" spans="1:15" ht="15.75" x14ac:dyDescent="0.25">
      <c r="A201" s="1" t="s">
        <v>56</v>
      </c>
      <c r="B201" s="1">
        <v>1</v>
      </c>
      <c r="C201" s="1"/>
      <c r="D201" s="3">
        <v>45.923000000000002</v>
      </c>
      <c r="E201" s="3">
        <v>3.03</v>
      </c>
      <c r="F201" s="3"/>
      <c r="G201" s="3">
        <v>7.8E-2</v>
      </c>
      <c r="H201" s="3"/>
      <c r="I201" s="4">
        <v>15.156105610561058</v>
      </c>
      <c r="J201" s="3">
        <v>736.01999999999987</v>
      </c>
      <c r="K201" s="3">
        <v>606.05999999999995</v>
      </c>
      <c r="L201" s="2">
        <v>276915.69</v>
      </c>
      <c r="M201" s="2">
        <v>21634.199999999997</v>
      </c>
    </row>
    <row r="202" spans="1:15" ht="15.75" x14ac:dyDescent="0.25">
      <c r="A202" s="1" t="s">
        <v>55</v>
      </c>
      <c r="B202" s="1">
        <v>1</v>
      </c>
      <c r="C202" s="1"/>
      <c r="D202" s="3">
        <v>22.952000000000002</v>
      </c>
      <c r="E202" s="3">
        <v>29.94</v>
      </c>
      <c r="F202" s="3"/>
      <c r="G202" s="3"/>
      <c r="H202" s="3"/>
      <c r="I202" s="4">
        <v>0.76659986639946565</v>
      </c>
      <c r="J202" s="3">
        <v>837.54</v>
      </c>
      <c r="K202" s="3">
        <v>427.35</v>
      </c>
      <c r="L202" s="2">
        <v>138400.56000000003</v>
      </c>
      <c r="M202" s="2">
        <v>213771.59999999998</v>
      </c>
    </row>
    <row r="203" spans="1:15" ht="15.75" x14ac:dyDescent="0.25">
      <c r="A203" s="1" t="s">
        <v>54</v>
      </c>
      <c r="B203" s="1">
        <v>1</v>
      </c>
      <c r="C203" s="1"/>
      <c r="D203" s="3">
        <v>23.385000000000002</v>
      </c>
      <c r="E203" s="3">
        <v>30.157</v>
      </c>
      <c r="F203" s="3"/>
      <c r="G203" s="3"/>
      <c r="H203" s="3">
        <v>0.105</v>
      </c>
      <c r="I203" s="4">
        <v>0.77544185429585177</v>
      </c>
      <c r="J203" s="3">
        <v>888.3</v>
      </c>
      <c r="K203" s="3">
        <v>427.35</v>
      </c>
      <c r="L203" s="2">
        <v>141011.55000000002</v>
      </c>
      <c r="M203" s="2">
        <v>215320.97999999998</v>
      </c>
    </row>
    <row r="204" spans="1:15" ht="15.75" x14ac:dyDescent="0.25">
      <c r="A204" s="1" t="s">
        <v>53</v>
      </c>
      <c r="B204" s="1">
        <v>1</v>
      </c>
      <c r="C204" s="1"/>
      <c r="D204" s="3">
        <v>47.183999999999997</v>
      </c>
      <c r="E204" s="3">
        <v>0.73799999999999999</v>
      </c>
      <c r="F204" s="3">
        <v>0.20100000000000001</v>
      </c>
      <c r="G204" s="3">
        <v>0.435</v>
      </c>
      <c r="H204" s="3"/>
      <c r="I204" s="4">
        <v>63.934959349593491</v>
      </c>
      <c r="J204" s="3">
        <v>0</v>
      </c>
      <c r="K204" s="3">
        <v>3379.95</v>
      </c>
      <c r="L204" s="2">
        <v>284519.52</v>
      </c>
      <c r="M204" s="2">
        <v>5269.32</v>
      </c>
    </row>
    <row r="205" spans="1:15" ht="15.75" x14ac:dyDescent="0.25">
      <c r="A205" s="1" t="s">
        <v>52</v>
      </c>
      <c r="B205" s="1">
        <v>1</v>
      </c>
      <c r="C205" s="1"/>
      <c r="D205" s="3">
        <v>22.207999999999998</v>
      </c>
      <c r="E205" s="3">
        <v>30.783000000000001</v>
      </c>
      <c r="F205" s="3"/>
      <c r="G205" s="3">
        <v>0.224</v>
      </c>
      <c r="H205" s="3">
        <v>0.125</v>
      </c>
      <c r="I205" s="4">
        <v>0.72143715687229959</v>
      </c>
      <c r="J205" s="3">
        <v>1057.5</v>
      </c>
      <c r="K205" s="3">
        <v>1740.48</v>
      </c>
      <c r="L205" s="2">
        <v>133914.23999999999</v>
      </c>
      <c r="M205" s="2">
        <v>219790.62</v>
      </c>
    </row>
    <row r="206" spans="1:15" ht="15.75" x14ac:dyDescent="0.25">
      <c r="A206" s="1" t="s">
        <v>51</v>
      </c>
      <c r="B206" s="1">
        <v>1</v>
      </c>
      <c r="C206" s="1"/>
      <c r="D206" s="3">
        <v>16.988</v>
      </c>
      <c r="E206" s="3">
        <v>23.64</v>
      </c>
      <c r="F206" s="3"/>
      <c r="G206" s="3">
        <v>0.19</v>
      </c>
      <c r="H206" s="3">
        <v>0.14899999999999999</v>
      </c>
      <c r="I206" s="4">
        <v>0.71861252115059215</v>
      </c>
      <c r="J206" s="3">
        <v>1260.54</v>
      </c>
      <c r="K206" s="3">
        <v>1476.3000000000002</v>
      </c>
      <c r="L206" s="2">
        <v>102437.64</v>
      </c>
      <c r="M206" s="2">
        <v>168789.6</v>
      </c>
    </row>
    <row r="207" spans="1:15" ht="15.75" x14ac:dyDescent="0.25">
      <c r="A207" s="1" t="s">
        <v>50</v>
      </c>
      <c r="B207" s="1">
        <v>1</v>
      </c>
      <c r="C207" s="1"/>
      <c r="D207" s="3">
        <v>47.878</v>
      </c>
      <c r="E207" s="3">
        <v>0.65600000000000003</v>
      </c>
      <c r="F207" s="3">
        <v>0.10199999999999999</v>
      </c>
      <c r="G207" s="3">
        <v>0.14000000000000001</v>
      </c>
      <c r="H207" s="3"/>
      <c r="I207" s="4">
        <v>72.984756097560975</v>
      </c>
      <c r="J207" s="3">
        <v>67.679999999999993</v>
      </c>
      <c r="K207" s="3">
        <v>1087.8000000000002</v>
      </c>
      <c r="L207" s="2">
        <v>288704.33999999997</v>
      </c>
      <c r="M207" s="2">
        <v>4683.84</v>
      </c>
    </row>
    <row r="208" spans="1:15" ht="15.75" x14ac:dyDescent="0.25">
      <c r="A208" s="1" t="s">
        <v>49</v>
      </c>
      <c r="B208" s="1">
        <v>1</v>
      </c>
      <c r="C208" s="1"/>
      <c r="D208" s="3">
        <v>47.295000000000002</v>
      </c>
      <c r="E208" s="3">
        <v>0.79500000000000004</v>
      </c>
      <c r="F208" s="3">
        <v>0.19900000000000001</v>
      </c>
      <c r="G208" s="3">
        <v>0.4</v>
      </c>
      <c r="H208" s="3"/>
      <c r="I208" s="4">
        <v>59.490566037735846</v>
      </c>
      <c r="J208" s="3">
        <v>67.679999999999993</v>
      </c>
      <c r="K208" s="3">
        <v>3108</v>
      </c>
      <c r="L208" s="2">
        <v>285188.84999999998</v>
      </c>
      <c r="M208" s="2">
        <v>5676.3</v>
      </c>
    </row>
    <row r="209" spans="1:13" ht="15.75" x14ac:dyDescent="0.25">
      <c r="A209" s="1" t="s">
        <v>48</v>
      </c>
      <c r="B209" s="1">
        <v>1</v>
      </c>
      <c r="C209" s="1"/>
      <c r="D209" s="3">
        <v>47.347999999999999</v>
      </c>
      <c r="E209" s="3">
        <v>0.82899999999999996</v>
      </c>
      <c r="F209" s="3">
        <v>0.22900000000000001</v>
      </c>
      <c r="G209" s="3">
        <v>0.40899999999999997</v>
      </c>
      <c r="H209" s="3"/>
      <c r="I209" s="4">
        <v>57.114595898673102</v>
      </c>
      <c r="J209" s="3">
        <v>0</v>
      </c>
      <c r="K209" s="3">
        <v>3177.93</v>
      </c>
      <c r="L209" s="2">
        <v>285508.44</v>
      </c>
      <c r="M209" s="2">
        <v>5919.0599999999995</v>
      </c>
    </row>
    <row r="210" spans="1:13" ht="15.75" x14ac:dyDescent="0.25">
      <c r="A210" s="1" t="s">
        <v>47</v>
      </c>
      <c r="B210" s="1">
        <v>1</v>
      </c>
      <c r="C210" s="1"/>
      <c r="D210" s="3">
        <v>47.784999999999997</v>
      </c>
      <c r="E210" s="3">
        <v>0.66</v>
      </c>
      <c r="F210" s="3"/>
      <c r="G210" s="3">
        <v>0.22900000000000001</v>
      </c>
      <c r="H210" s="3"/>
      <c r="I210" s="4">
        <v>72.401515151515142</v>
      </c>
      <c r="J210" s="3">
        <v>0</v>
      </c>
      <c r="K210" s="3">
        <v>1779.3300000000002</v>
      </c>
      <c r="L210" s="2">
        <v>288143.54999999993</v>
      </c>
      <c r="M210" s="2">
        <v>4712.3999999999996</v>
      </c>
    </row>
    <row r="211" spans="1:13" ht="15.75" x14ac:dyDescent="0.25">
      <c r="A211" s="1" t="s">
        <v>46</v>
      </c>
      <c r="B211" s="1">
        <v>1</v>
      </c>
      <c r="C211" s="1"/>
      <c r="D211" s="3">
        <v>22.241</v>
      </c>
      <c r="E211" s="3">
        <v>30.78</v>
      </c>
      <c r="F211" s="3"/>
      <c r="G211" s="3">
        <v>0.27</v>
      </c>
      <c r="H211" s="3">
        <v>0.14099999999999999</v>
      </c>
      <c r="I211" s="4">
        <v>0.72257959714100062</v>
      </c>
      <c r="J211" s="3">
        <v>1192.8599999999999</v>
      </c>
      <c r="K211" s="3">
        <v>2097.9000000000005</v>
      </c>
      <c r="L211" s="2">
        <v>134113.22999999998</v>
      </c>
      <c r="M211" s="2">
        <v>219769.19999999998</v>
      </c>
    </row>
    <row r="212" spans="1:13" ht="15.75" x14ac:dyDescent="0.25">
      <c r="A212" s="1" t="s">
        <v>45</v>
      </c>
      <c r="B212" s="1">
        <v>1</v>
      </c>
      <c r="C212" s="1"/>
      <c r="D212" s="3">
        <v>46.558999999999997</v>
      </c>
      <c r="E212" s="3">
        <v>0.72</v>
      </c>
      <c r="F212" s="3">
        <v>0.121</v>
      </c>
      <c r="G212" s="3">
        <v>0.53800000000000003</v>
      </c>
      <c r="H212" s="3"/>
      <c r="I212" s="4">
        <v>64.665277777777774</v>
      </c>
      <c r="J212" s="3">
        <v>0</v>
      </c>
      <c r="K212" s="3">
        <v>4180.26</v>
      </c>
      <c r="L212" s="2">
        <v>280750.77</v>
      </c>
      <c r="M212" s="2">
        <v>5140.8</v>
      </c>
    </row>
    <row r="213" spans="1:13" ht="15.75" x14ac:dyDescent="0.25">
      <c r="A213" s="1" t="s">
        <v>44</v>
      </c>
      <c r="B213" s="1">
        <v>1</v>
      </c>
      <c r="C213" s="1"/>
      <c r="D213" s="3">
        <v>47.654000000000003</v>
      </c>
      <c r="E213" s="3">
        <v>0.81699999999999995</v>
      </c>
      <c r="F213" s="3"/>
      <c r="G213" s="3">
        <v>0.3</v>
      </c>
      <c r="H213" s="3"/>
      <c r="I213" s="4">
        <v>58.328029375764999</v>
      </c>
      <c r="J213" s="3">
        <v>160.73999999999998</v>
      </c>
      <c r="K213" s="3">
        <v>2331</v>
      </c>
      <c r="L213" s="2">
        <v>287353.62000000005</v>
      </c>
      <c r="M213" s="2">
        <v>5833.3799999999992</v>
      </c>
    </row>
    <row r="214" spans="1:13" ht="15.75" x14ac:dyDescent="0.25">
      <c r="A214" s="1" t="s">
        <v>43</v>
      </c>
      <c r="B214" s="1">
        <v>1</v>
      </c>
      <c r="C214" s="1"/>
      <c r="D214" s="3">
        <v>47.56</v>
      </c>
      <c r="E214" s="3">
        <v>0.71699999999999997</v>
      </c>
      <c r="F214" s="3">
        <v>0.152</v>
      </c>
      <c r="G214" s="3">
        <v>0.32600000000000001</v>
      </c>
      <c r="H214" s="3"/>
      <c r="I214" s="4">
        <v>66.331938633193872</v>
      </c>
      <c r="J214" s="3">
        <v>0</v>
      </c>
      <c r="K214" s="3">
        <v>2533.0200000000004</v>
      </c>
      <c r="L214" s="2">
        <v>286786.8</v>
      </c>
      <c r="M214" s="2">
        <v>5119.38</v>
      </c>
    </row>
    <row r="215" spans="1:13" ht="15.75" x14ac:dyDescent="0.25">
      <c r="A215" s="1" t="s">
        <v>42</v>
      </c>
      <c r="B215" s="1">
        <v>1</v>
      </c>
      <c r="C215" s="1"/>
      <c r="D215" s="3">
        <v>47.715000000000003</v>
      </c>
      <c r="E215" s="3">
        <v>0.70899999999999996</v>
      </c>
      <c r="F215" s="3">
        <v>0.14000000000000001</v>
      </c>
      <c r="G215" s="3">
        <v>0.27100000000000002</v>
      </c>
      <c r="H215" s="3"/>
      <c r="I215" s="4">
        <v>67.299012693935126</v>
      </c>
      <c r="J215" s="3">
        <v>380.7</v>
      </c>
      <c r="K215" s="3">
        <v>2105.6700000000005</v>
      </c>
      <c r="L215" s="2">
        <v>287721.45</v>
      </c>
      <c r="M215" s="2">
        <v>5062.26</v>
      </c>
    </row>
    <row r="216" spans="1:13" ht="15.75" x14ac:dyDescent="0.25">
      <c r="A216" s="1" t="s">
        <v>41</v>
      </c>
      <c r="B216" s="1">
        <v>1</v>
      </c>
      <c r="C216" s="1"/>
      <c r="D216" s="3">
        <v>20.37</v>
      </c>
      <c r="E216" s="3">
        <v>20.082000000000001</v>
      </c>
      <c r="F216" s="3"/>
      <c r="G216" s="3">
        <v>0.88400000000000001</v>
      </c>
      <c r="H216" s="3">
        <v>0.53900000000000003</v>
      </c>
      <c r="I216" s="4">
        <v>1.0143412010755901</v>
      </c>
      <c r="J216" s="3">
        <v>4559.9400000000005</v>
      </c>
      <c r="K216" s="3">
        <v>6868.68</v>
      </c>
      <c r="L216" s="2">
        <v>122831.09999999999</v>
      </c>
      <c r="M216" s="2">
        <v>143385.47999999998</v>
      </c>
    </row>
    <row r="217" spans="1:13" ht="15.75" x14ac:dyDescent="0.25">
      <c r="A217" s="1" t="s">
        <v>40</v>
      </c>
      <c r="B217" s="1">
        <v>1</v>
      </c>
      <c r="C217" s="1"/>
      <c r="D217" s="3">
        <v>21.84</v>
      </c>
      <c r="E217" s="3">
        <v>27.59</v>
      </c>
      <c r="F217" s="3"/>
      <c r="G217" s="3">
        <v>0.84</v>
      </c>
      <c r="H217" s="3">
        <v>0.32600000000000001</v>
      </c>
      <c r="I217" s="4">
        <v>0.79159115621602028</v>
      </c>
      <c r="J217" s="3">
        <v>2757.96</v>
      </c>
      <c r="K217" s="3">
        <v>6526.8</v>
      </c>
      <c r="L217" s="2">
        <v>131695.19999999998</v>
      </c>
      <c r="M217" s="2">
        <v>196992.59999999998</v>
      </c>
    </row>
    <row r="218" spans="1:13" ht="15.75" x14ac:dyDescent="0.25">
      <c r="A218" s="1" t="s">
        <v>39</v>
      </c>
      <c r="B218" s="1">
        <v>1</v>
      </c>
      <c r="C218" s="1"/>
      <c r="D218" s="3">
        <v>19.54</v>
      </c>
      <c r="E218" s="3">
        <v>26.51</v>
      </c>
      <c r="F218" s="3"/>
      <c r="G218" s="3">
        <v>0.57399999999999995</v>
      </c>
      <c r="H218" s="3">
        <v>0.54200000000000004</v>
      </c>
      <c r="I218" s="4">
        <v>0.73708034703885317</v>
      </c>
      <c r="J218" s="3">
        <v>4585.32</v>
      </c>
      <c r="K218" s="3">
        <v>4459.9800000000005</v>
      </c>
      <c r="L218" s="2">
        <v>117826.2</v>
      </c>
      <c r="M218" s="2">
        <v>189281.4</v>
      </c>
    </row>
    <row r="219" spans="1:13" ht="15.75" x14ac:dyDescent="0.25">
      <c r="A219" s="1" t="s">
        <v>38</v>
      </c>
      <c r="B219" s="1">
        <v>1</v>
      </c>
      <c r="C219" s="1"/>
      <c r="D219" s="3">
        <v>21.62</v>
      </c>
      <c r="E219" s="3">
        <v>28.030999999999999</v>
      </c>
      <c r="F219" s="3"/>
      <c r="G219" s="3">
        <v>1.5429999999999999</v>
      </c>
      <c r="H219" s="3">
        <v>0.51500000000000001</v>
      </c>
      <c r="I219" s="4">
        <v>0.77128893011308919</v>
      </c>
      <c r="J219" s="3">
        <v>4356.9000000000005</v>
      </c>
      <c r="K219" s="3">
        <v>11989.11</v>
      </c>
      <c r="L219" s="2">
        <v>130368.59999999999</v>
      </c>
      <c r="M219" s="2">
        <v>200141.34</v>
      </c>
    </row>
    <row r="220" spans="1:13" ht="15.75" x14ac:dyDescent="0.25">
      <c r="A220" s="1" t="s">
        <v>37</v>
      </c>
      <c r="B220" s="1">
        <v>1</v>
      </c>
      <c r="C220" s="1"/>
      <c r="D220" s="3">
        <v>21.13</v>
      </c>
      <c r="E220" s="3">
        <v>28.51</v>
      </c>
      <c r="F220" s="3">
        <v>0.104</v>
      </c>
      <c r="G220" s="3">
        <v>0.496</v>
      </c>
      <c r="H220" s="3">
        <v>0.30599999999999999</v>
      </c>
      <c r="I220" s="4">
        <v>0.74114345843563656</v>
      </c>
      <c r="J220" s="3">
        <v>2588.7599999999998</v>
      </c>
      <c r="K220" s="3">
        <v>3853.92</v>
      </c>
      <c r="L220" s="2">
        <v>127413.9</v>
      </c>
      <c r="M220" s="2">
        <v>203561.4</v>
      </c>
    </row>
    <row r="221" spans="1:13" ht="15.75" x14ac:dyDescent="0.25">
      <c r="A221" s="1" t="s">
        <v>36</v>
      </c>
      <c r="B221" s="1">
        <v>1</v>
      </c>
      <c r="C221" s="1"/>
      <c r="D221" s="3">
        <v>21.63</v>
      </c>
      <c r="E221" s="3">
        <v>25.74</v>
      </c>
      <c r="F221" s="3"/>
      <c r="G221" s="3">
        <v>0.85499999999999998</v>
      </c>
      <c r="H221" s="3">
        <v>0.20300000000000001</v>
      </c>
      <c r="I221" s="4">
        <v>0.84032634032634035</v>
      </c>
      <c r="J221" s="3">
        <v>1717.38</v>
      </c>
      <c r="K221" s="3">
        <v>6643.35</v>
      </c>
      <c r="L221" s="2">
        <v>130428.9</v>
      </c>
      <c r="M221" s="2">
        <v>183783.59999999998</v>
      </c>
    </row>
    <row r="222" spans="1:13" ht="15.75" x14ac:dyDescent="0.25">
      <c r="A222" s="1" t="s">
        <v>35</v>
      </c>
      <c r="B222" s="1">
        <v>1</v>
      </c>
      <c r="C222" s="1"/>
      <c r="D222" s="3">
        <v>10.154</v>
      </c>
      <c r="E222" s="3">
        <v>43.417999999999999</v>
      </c>
      <c r="F222" s="3"/>
      <c r="G222" s="3"/>
      <c r="H222" s="3"/>
      <c r="I222" s="4">
        <v>0.23386613846791654</v>
      </c>
      <c r="J222" s="3">
        <v>329.93999999999994</v>
      </c>
      <c r="K222" s="3">
        <v>248.64000000000001</v>
      </c>
      <c r="L222" s="2">
        <v>61228.619999999995</v>
      </c>
      <c r="M222" s="2">
        <v>310004.51999999996</v>
      </c>
    </row>
    <row r="223" spans="1:13" ht="15.75" x14ac:dyDescent="0.25">
      <c r="A223" s="1" t="s">
        <v>34</v>
      </c>
      <c r="B223" s="1">
        <v>1</v>
      </c>
      <c r="C223" s="1"/>
      <c r="D223" s="3">
        <v>9.83</v>
      </c>
      <c r="E223" s="3">
        <v>44.829000000000001</v>
      </c>
      <c r="F223" s="3"/>
      <c r="G223" s="3"/>
      <c r="H223" s="3"/>
      <c r="I223" s="4">
        <v>0.21927769970331704</v>
      </c>
      <c r="J223" s="3">
        <v>-270.71999999999997</v>
      </c>
      <c r="K223" s="3">
        <v>163.17000000000002</v>
      </c>
      <c r="L223" s="2">
        <v>59274.9</v>
      </c>
      <c r="M223" s="2">
        <v>320079.06</v>
      </c>
    </row>
    <row r="224" spans="1:13" ht="15.75" x14ac:dyDescent="0.25">
      <c r="A224" s="1" t="s">
        <v>33</v>
      </c>
      <c r="B224" s="1">
        <v>1</v>
      </c>
      <c r="C224" s="1"/>
      <c r="D224" s="3">
        <v>4.798</v>
      </c>
      <c r="E224" s="3">
        <v>49.143999999999998</v>
      </c>
      <c r="F224" s="3">
        <v>0.29899999999999999</v>
      </c>
      <c r="G224" s="3"/>
      <c r="H224" s="3"/>
      <c r="I224" s="4">
        <v>9.7631450431385325E-2</v>
      </c>
      <c r="J224" s="3">
        <v>778.31999999999994</v>
      </c>
      <c r="K224" s="3">
        <v>116.55000000000001</v>
      </c>
      <c r="L224" s="2">
        <v>28931.94</v>
      </c>
      <c r="M224" s="2">
        <v>350888.16</v>
      </c>
    </row>
    <row r="225" spans="1:13" ht="15.75" x14ac:dyDescent="0.25">
      <c r="A225" s="1" t="s">
        <v>32</v>
      </c>
      <c r="B225" s="1">
        <v>1</v>
      </c>
      <c r="C225" s="1"/>
      <c r="D225" s="3">
        <v>4.8490000000000002</v>
      </c>
      <c r="E225" s="3">
        <v>49.295999999999999</v>
      </c>
      <c r="F225" s="3">
        <v>0.23200000000000001</v>
      </c>
      <c r="G225" s="3">
        <v>7.6999999999999999E-2</v>
      </c>
      <c r="H225" s="3">
        <v>0.129</v>
      </c>
      <c r="I225" s="4">
        <v>9.8364978902953593E-2</v>
      </c>
      <c r="J225" s="3">
        <v>1091.3399999999999</v>
      </c>
      <c r="K225" s="3">
        <v>598.29</v>
      </c>
      <c r="L225" s="2">
        <v>29239.469999999998</v>
      </c>
      <c r="M225" s="2">
        <v>351973.44</v>
      </c>
    </row>
    <row r="226" spans="1:13" ht="15.75" x14ac:dyDescent="0.25">
      <c r="A226" s="1" t="s">
        <v>31</v>
      </c>
      <c r="B226" s="1">
        <v>1</v>
      </c>
      <c r="C226" s="1"/>
      <c r="D226" s="3">
        <v>19.805</v>
      </c>
      <c r="E226" s="3">
        <v>32.674999999999997</v>
      </c>
      <c r="F226" s="3"/>
      <c r="G226" s="3"/>
      <c r="H226" s="3">
        <v>0.13300000000000001</v>
      </c>
      <c r="I226" s="4">
        <v>0.60612088752869175</v>
      </c>
      <c r="J226" s="3">
        <v>1125.18</v>
      </c>
      <c r="K226" s="3">
        <v>435.12</v>
      </c>
      <c r="L226" s="2">
        <v>119424.15</v>
      </c>
      <c r="M226" s="2">
        <v>233299.5</v>
      </c>
    </row>
    <row r="227" spans="1:13" ht="15.75" x14ac:dyDescent="0.25">
      <c r="A227" s="1" t="s">
        <v>30</v>
      </c>
      <c r="B227" s="1">
        <v>1</v>
      </c>
      <c r="C227" s="1"/>
      <c r="D227" s="3">
        <v>19.867999999999999</v>
      </c>
      <c r="E227" s="3">
        <v>32.628999999999998</v>
      </c>
      <c r="F227" s="3"/>
      <c r="G227" s="3">
        <v>7.6999999999999999E-2</v>
      </c>
      <c r="H227" s="3"/>
      <c r="I227" s="4">
        <v>0.60890618774709615</v>
      </c>
      <c r="J227" s="3">
        <v>820.62</v>
      </c>
      <c r="K227" s="3">
        <v>598.29</v>
      </c>
      <c r="L227" s="2">
        <v>119804.04</v>
      </c>
      <c r="M227" s="2">
        <v>232971.06</v>
      </c>
    </row>
    <row r="228" spans="1:13" ht="15.75" x14ac:dyDescent="0.25">
      <c r="A228" s="1" t="s">
        <v>29</v>
      </c>
      <c r="B228" s="1">
        <v>1</v>
      </c>
      <c r="C228" s="1"/>
      <c r="D228" s="3">
        <v>3.0859999999999999</v>
      </c>
      <c r="E228" s="3">
        <v>51.7</v>
      </c>
      <c r="F228" s="3"/>
      <c r="G228" s="3"/>
      <c r="H228" s="3"/>
      <c r="I228" s="4">
        <v>5.9690522243713726E-2</v>
      </c>
      <c r="J228" s="3">
        <v>143.82</v>
      </c>
      <c r="K228" s="3">
        <v>505.05</v>
      </c>
      <c r="L228" s="2">
        <v>18608.579999999998</v>
      </c>
      <c r="M228" s="2">
        <v>369138</v>
      </c>
    </row>
    <row r="229" spans="1:13" ht="15.75" x14ac:dyDescent="0.25">
      <c r="A229" s="1" t="s">
        <v>28</v>
      </c>
      <c r="B229" s="1">
        <v>1</v>
      </c>
      <c r="C229" s="1"/>
      <c r="D229" s="3">
        <v>19.37</v>
      </c>
      <c r="E229" s="3">
        <v>32.97</v>
      </c>
      <c r="F229" s="3"/>
      <c r="G229" s="3"/>
      <c r="H229" s="3">
        <v>0.22</v>
      </c>
      <c r="I229" s="4">
        <v>0.59</v>
      </c>
      <c r="J229" s="3">
        <v>1861</v>
      </c>
      <c r="K229" s="3">
        <v>466</v>
      </c>
      <c r="L229" s="2">
        <v>116801</v>
      </c>
      <c r="M229" s="2">
        <v>235736</v>
      </c>
    </row>
    <row r="230" spans="1:13" ht="15.75" x14ac:dyDescent="0.25">
      <c r="A230" s="1" t="s">
        <v>27</v>
      </c>
      <c r="B230" s="1">
        <v>1</v>
      </c>
      <c r="C230" s="1"/>
      <c r="D230" s="3">
        <v>20.010000000000002</v>
      </c>
      <c r="E230" s="3">
        <v>32.64</v>
      </c>
      <c r="F230" s="3"/>
      <c r="G230" s="3"/>
      <c r="H230" s="3">
        <v>0.12</v>
      </c>
      <c r="I230" s="4">
        <v>0.61</v>
      </c>
      <c r="J230" s="3">
        <v>1015</v>
      </c>
      <c r="K230" s="3">
        <v>0</v>
      </c>
      <c r="L230" s="2">
        <v>120660</v>
      </c>
      <c r="M230" s="2">
        <v>233376</v>
      </c>
    </row>
    <row r="231" spans="1:13" ht="15.75" x14ac:dyDescent="0.25">
      <c r="A231" s="1" t="s">
        <v>26</v>
      </c>
      <c r="B231" s="1">
        <v>1</v>
      </c>
      <c r="C231" s="1"/>
      <c r="D231" s="3">
        <v>20.22</v>
      </c>
      <c r="E231" s="3">
        <v>32.56</v>
      </c>
      <c r="F231" s="3"/>
      <c r="G231" s="3"/>
      <c r="H231" s="3">
        <v>0.22</v>
      </c>
      <c r="I231" s="4">
        <v>0.62</v>
      </c>
      <c r="J231" s="3">
        <v>1861</v>
      </c>
      <c r="K231" s="3">
        <v>233</v>
      </c>
      <c r="L231" s="2">
        <v>121927</v>
      </c>
      <c r="M231" s="2">
        <v>232804</v>
      </c>
    </row>
    <row r="232" spans="1:13" ht="15.75" x14ac:dyDescent="0.25">
      <c r="A232" s="1" t="s">
        <v>25</v>
      </c>
      <c r="B232" s="1">
        <v>1</v>
      </c>
      <c r="C232" s="1"/>
      <c r="D232" s="3">
        <v>21.25</v>
      </c>
      <c r="E232" s="3">
        <v>30.52</v>
      </c>
      <c r="F232" s="3">
        <v>0.38</v>
      </c>
      <c r="G232" s="3"/>
      <c r="H232" s="3"/>
      <c r="I232" s="4">
        <v>0.71</v>
      </c>
      <c r="J232" s="3">
        <v>592</v>
      </c>
      <c r="K232" s="3">
        <v>544</v>
      </c>
      <c r="L232" s="2">
        <v>128138</v>
      </c>
      <c r="M232" s="2">
        <v>218218</v>
      </c>
    </row>
    <row r="233" spans="1:13" ht="15.75" x14ac:dyDescent="0.25">
      <c r="A233" s="1" t="s">
        <v>24</v>
      </c>
      <c r="B233" s="1">
        <v>1</v>
      </c>
      <c r="C233" s="1"/>
      <c r="D233" s="3">
        <v>20.95</v>
      </c>
      <c r="E233" s="3">
        <v>30.06</v>
      </c>
      <c r="F233" s="3">
        <v>0.3</v>
      </c>
      <c r="G233" s="3">
        <v>0.09</v>
      </c>
      <c r="H233" s="3">
        <v>0.12</v>
      </c>
      <c r="I233" s="4">
        <v>0.7</v>
      </c>
      <c r="J233" s="3">
        <v>1015</v>
      </c>
      <c r="K233" s="3">
        <v>699</v>
      </c>
      <c r="L233" s="2">
        <v>126329</v>
      </c>
      <c r="M233" s="2">
        <v>214929</v>
      </c>
    </row>
    <row r="234" spans="1:13" ht="15.75" x14ac:dyDescent="0.25">
      <c r="A234" s="1" t="s">
        <v>23</v>
      </c>
      <c r="B234" s="1">
        <v>1</v>
      </c>
      <c r="C234" s="1"/>
      <c r="D234" s="3">
        <v>21.88</v>
      </c>
      <c r="E234" s="3">
        <v>31.37</v>
      </c>
      <c r="F234" s="3"/>
      <c r="G234" s="3"/>
      <c r="H234" s="3">
        <v>0.12</v>
      </c>
      <c r="I234" s="4">
        <v>0.7</v>
      </c>
      <c r="J234" s="3">
        <v>1015</v>
      </c>
      <c r="K234" s="3">
        <v>233</v>
      </c>
      <c r="L234" s="2">
        <v>131936</v>
      </c>
      <c r="M234" s="2">
        <v>224296</v>
      </c>
    </row>
    <row r="235" spans="1:13" ht="15.75" x14ac:dyDescent="0.25">
      <c r="A235" s="1" t="s">
        <v>21</v>
      </c>
      <c r="B235" s="1">
        <v>1</v>
      </c>
      <c r="C235" s="1"/>
      <c r="D235" s="3">
        <v>19.93</v>
      </c>
      <c r="E235" s="3">
        <v>28.32</v>
      </c>
      <c r="F235" s="3"/>
      <c r="G235" s="3">
        <v>0.08</v>
      </c>
      <c r="H235" s="3"/>
      <c r="I235" s="4">
        <v>0.7</v>
      </c>
      <c r="J235" s="3">
        <v>592</v>
      </c>
      <c r="K235" s="3">
        <v>622</v>
      </c>
      <c r="L235" s="2">
        <v>120178</v>
      </c>
      <c r="M235" s="2">
        <v>20.248799999999999</v>
      </c>
    </row>
    <row r="236" spans="1:13" ht="15.75" x14ac:dyDescent="0.25">
      <c r="A236" s="1" t="s">
        <v>20</v>
      </c>
      <c r="B236" s="1">
        <v>1</v>
      </c>
      <c r="C236" s="1"/>
      <c r="D236" s="3">
        <v>18.809999999999999</v>
      </c>
      <c r="E236" s="3">
        <v>29.71</v>
      </c>
      <c r="F236" s="3"/>
      <c r="G236" s="3"/>
      <c r="H236" s="3"/>
      <c r="I236" s="4">
        <v>0.63</v>
      </c>
      <c r="J236" s="3">
        <v>423</v>
      </c>
      <c r="K236" s="3">
        <v>389</v>
      </c>
      <c r="L236" s="2">
        <v>113424</v>
      </c>
      <c r="M236" s="2">
        <v>212427</v>
      </c>
    </row>
    <row r="237" spans="1:13" ht="15.75" x14ac:dyDescent="0.25">
      <c r="A237" s="1" t="s">
        <v>19</v>
      </c>
      <c r="B237" s="1">
        <v>1</v>
      </c>
      <c r="C237" s="1"/>
      <c r="D237" s="3">
        <v>18.77</v>
      </c>
      <c r="E237" s="3">
        <v>29.45</v>
      </c>
      <c r="F237" s="3"/>
      <c r="G237" s="3"/>
      <c r="H237" s="3">
        <v>0.1</v>
      </c>
      <c r="I237" s="4">
        <v>0.64</v>
      </c>
      <c r="J237" s="3">
        <v>846</v>
      </c>
      <c r="K237" s="3">
        <v>155</v>
      </c>
      <c r="L237" s="2">
        <v>113183</v>
      </c>
      <c r="M237" s="2">
        <v>210568</v>
      </c>
    </row>
    <row r="238" spans="1:13" ht="15.75" x14ac:dyDescent="0.25">
      <c r="A238" s="1" t="s">
        <v>18</v>
      </c>
      <c r="B238" s="1">
        <v>1</v>
      </c>
      <c r="C238" s="1"/>
      <c r="D238" s="3">
        <v>20.93</v>
      </c>
      <c r="E238" s="3">
        <v>28.25</v>
      </c>
      <c r="F238" s="3"/>
      <c r="G238" s="3">
        <v>0.53</v>
      </c>
      <c r="H238" s="3">
        <v>0.23</v>
      </c>
      <c r="I238" s="4">
        <v>0.74</v>
      </c>
      <c r="J238" s="3">
        <v>1946</v>
      </c>
      <c r="K238" s="3">
        <v>4118</v>
      </c>
      <c r="L238" s="2">
        <v>126208</v>
      </c>
      <c r="M238" s="2">
        <v>201988</v>
      </c>
    </row>
    <row r="239" spans="1:13" ht="15.75" x14ac:dyDescent="0.25">
      <c r="A239" s="1" t="s">
        <v>17</v>
      </c>
      <c r="B239" s="1">
        <v>1</v>
      </c>
      <c r="C239" s="1"/>
      <c r="D239" s="3">
        <v>22.85</v>
      </c>
      <c r="E239" s="3">
        <v>26.62</v>
      </c>
      <c r="F239" s="3"/>
      <c r="G239" s="3">
        <v>0.28999999999999998</v>
      </c>
      <c r="H239" s="3">
        <v>0.13</v>
      </c>
      <c r="I239" s="4">
        <v>0.86</v>
      </c>
      <c r="J239" s="3">
        <v>1099</v>
      </c>
      <c r="K239" s="3">
        <v>2253</v>
      </c>
      <c r="L239" s="2">
        <v>137786</v>
      </c>
      <c r="M239" s="2">
        <v>190333</v>
      </c>
    </row>
    <row r="240" spans="1:13" ht="15.75" x14ac:dyDescent="0.25">
      <c r="A240" s="1" t="s">
        <v>16</v>
      </c>
      <c r="B240" s="1">
        <v>1</v>
      </c>
      <c r="C240" s="1"/>
      <c r="D240" s="3">
        <v>22.81</v>
      </c>
      <c r="E240" s="3">
        <v>26.93</v>
      </c>
      <c r="F240" s="3"/>
      <c r="G240" s="3">
        <v>0.22</v>
      </c>
      <c r="H240" s="3"/>
      <c r="I240" s="4">
        <v>0.85</v>
      </c>
      <c r="J240" s="3">
        <v>677</v>
      </c>
      <c r="K240" s="3">
        <v>1709</v>
      </c>
      <c r="L240" s="2">
        <v>137544</v>
      </c>
      <c r="M240" s="2">
        <v>192550</v>
      </c>
    </row>
    <row r="241" spans="1:13" ht="15.75" x14ac:dyDescent="0.25">
      <c r="A241" s="1" t="s">
        <v>15</v>
      </c>
      <c r="B241" s="1">
        <v>1</v>
      </c>
      <c r="C241" s="1"/>
      <c r="D241" s="3">
        <v>19.61</v>
      </c>
      <c r="E241" s="3">
        <v>31.22</v>
      </c>
      <c r="F241" s="3"/>
      <c r="G241" s="3">
        <v>0.5</v>
      </c>
      <c r="H241" s="3">
        <v>0.12</v>
      </c>
      <c r="I241" s="4">
        <v>0.63</v>
      </c>
      <c r="J241" s="3">
        <v>1015</v>
      </c>
      <c r="K241" s="3">
        <v>3885</v>
      </c>
      <c r="L241" s="2">
        <v>118248</v>
      </c>
      <c r="M241" s="2">
        <v>223223</v>
      </c>
    </row>
    <row r="242" spans="1:13" ht="15.75" x14ac:dyDescent="0.25">
      <c r="A242" s="1" t="s">
        <v>14</v>
      </c>
      <c r="B242" s="1">
        <v>1</v>
      </c>
      <c r="C242" s="1"/>
      <c r="D242" s="3">
        <v>21.44</v>
      </c>
      <c r="E242" s="3">
        <v>30.33</v>
      </c>
      <c r="F242" s="3"/>
      <c r="G242" s="3">
        <v>0.1</v>
      </c>
      <c r="H242" s="3"/>
      <c r="I242" s="4">
        <v>0.71</v>
      </c>
      <c r="J242" s="3">
        <v>169</v>
      </c>
      <c r="K242" s="3">
        <v>777</v>
      </c>
      <c r="L242" s="2">
        <v>129283</v>
      </c>
      <c r="M242" s="2">
        <v>216860</v>
      </c>
    </row>
    <row r="243" spans="1:13" ht="15.75" x14ac:dyDescent="0.25">
      <c r="A243" s="1" t="s">
        <v>13</v>
      </c>
      <c r="B243" s="1">
        <v>1</v>
      </c>
      <c r="C243" s="1"/>
      <c r="D243" s="3">
        <v>19.489999999999998</v>
      </c>
      <c r="E243" s="3">
        <v>31.04</v>
      </c>
      <c r="F243" s="3"/>
      <c r="G243" s="3">
        <v>0.09</v>
      </c>
      <c r="H243" s="3"/>
      <c r="I243" s="4">
        <v>0.63</v>
      </c>
      <c r="J243" s="3">
        <v>338</v>
      </c>
      <c r="K243" s="3">
        <v>699</v>
      </c>
      <c r="L243" s="2">
        <v>117525</v>
      </c>
      <c r="M243" s="2">
        <v>221936</v>
      </c>
    </row>
    <row r="244" spans="1:13" ht="15.75" x14ac:dyDescent="0.25">
      <c r="A244" s="1" t="s">
        <v>12</v>
      </c>
      <c r="B244" s="1">
        <v>1</v>
      </c>
      <c r="C244" s="1"/>
      <c r="D244" s="3">
        <v>14.96</v>
      </c>
      <c r="E244" s="3">
        <v>33.22</v>
      </c>
      <c r="F244" s="3"/>
      <c r="G244" s="3">
        <v>0.11</v>
      </c>
      <c r="H244" s="3">
        <v>0.12</v>
      </c>
      <c r="I244" s="4">
        <v>0.45</v>
      </c>
      <c r="J244" s="3">
        <v>1015</v>
      </c>
      <c r="K244" s="3">
        <v>855</v>
      </c>
      <c r="L244" s="2">
        <v>90209</v>
      </c>
      <c r="M244" s="2">
        <v>237523</v>
      </c>
    </row>
    <row r="245" spans="1:13" ht="15.75" x14ac:dyDescent="0.25">
      <c r="A245" s="1" t="s">
        <v>11</v>
      </c>
      <c r="B245" s="1">
        <v>1</v>
      </c>
      <c r="C245" s="1"/>
      <c r="D245" s="3">
        <v>21.14</v>
      </c>
      <c r="E245" s="3">
        <v>31.48</v>
      </c>
      <c r="F245" s="3"/>
      <c r="G245" s="3"/>
      <c r="H245" s="3"/>
      <c r="I245" s="4">
        <v>0.67</v>
      </c>
      <c r="J245" s="3">
        <v>761</v>
      </c>
      <c r="K245" s="3">
        <v>16</v>
      </c>
      <c r="L245" s="2">
        <v>127474</v>
      </c>
      <c r="M245" s="2">
        <v>225082</v>
      </c>
    </row>
    <row r="246" spans="1:13" ht="15.75" x14ac:dyDescent="0.25">
      <c r="A246" s="1" t="s">
        <v>10</v>
      </c>
      <c r="B246" s="1">
        <v>1</v>
      </c>
      <c r="C246" s="1"/>
      <c r="D246" s="3"/>
      <c r="E246" s="3">
        <v>53.9</v>
      </c>
      <c r="F246" s="3"/>
      <c r="G246" s="3"/>
      <c r="H246" s="3"/>
      <c r="I246" s="4">
        <v>1E-3</v>
      </c>
      <c r="J246" s="3">
        <v>508</v>
      </c>
      <c r="K246" s="3">
        <v>311</v>
      </c>
      <c r="L246" s="2">
        <v>0.01</v>
      </c>
      <c r="M246" s="2">
        <v>385385</v>
      </c>
    </row>
    <row r="247" spans="1:13" ht="15.75" x14ac:dyDescent="0.25">
      <c r="A247" s="1" t="s">
        <v>9</v>
      </c>
      <c r="B247" s="1">
        <v>1</v>
      </c>
      <c r="C247" s="1"/>
      <c r="D247" s="3">
        <v>19.91</v>
      </c>
      <c r="E247" s="3">
        <v>28.93</v>
      </c>
      <c r="F247" s="3"/>
      <c r="G247" s="3">
        <v>0.47</v>
      </c>
      <c r="H247" s="3">
        <v>0.2</v>
      </c>
      <c r="I247" s="4">
        <v>0.69</v>
      </c>
      <c r="J247" s="3">
        <v>1692</v>
      </c>
      <c r="K247" s="3">
        <v>3652</v>
      </c>
      <c r="L247" s="2">
        <v>120057</v>
      </c>
      <c r="M247" s="2">
        <v>206850</v>
      </c>
    </row>
    <row r="248" spans="1:13" ht="15.75" x14ac:dyDescent="0.25">
      <c r="A248" s="1" t="s">
        <v>8</v>
      </c>
      <c r="B248" s="1">
        <v>1</v>
      </c>
      <c r="C248" s="1"/>
      <c r="D248" s="3">
        <v>14.66</v>
      </c>
      <c r="E248" s="3">
        <v>20.12</v>
      </c>
      <c r="F248" s="3"/>
      <c r="G248" s="3">
        <v>0.19</v>
      </c>
      <c r="H248" s="3"/>
      <c r="I248" s="4">
        <v>0.73</v>
      </c>
      <c r="J248" s="3">
        <v>761</v>
      </c>
      <c r="K248" s="3">
        <v>1476</v>
      </c>
      <c r="L248" s="2">
        <v>88399</v>
      </c>
      <c r="M248" s="2">
        <v>143858</v>
      </c>
    </row>
    <row r="249" spans="1:13" ht="15.75" x14ac:dyDescent="0.25">
      <c r="A249" s="1" t="s">
        <v>7</v>
      </c>
      <c r="B249" s="1">
        <v>1</v>
      </c>
      <c r="C249" s="1"/>
      <c r="D249" s="3">
        <v>17.54</v>
      </c>
      <c r="E249" s="3">
        <v>26.98</v>
      </c>
      <c r="F249" s="3"/>
      <c r="G249" s="3">
        <v>0.46</v>
      </c>
      <c r="H249" s="3">
        <v>0.11</v>
      </c>
      <c r="I249" s="4">
        <v>0.65</v>
      </c>
      <c r="J249" s="3">
        <v>931</v>
      </c>
      <c r="K249" s="3">
        <v>3574</v>
      </c>
      <c r="L249" s="2">
        <v>105224</v>
      </c>
      <c r="M249" s="2">
        <v>192907</v>
      </c>
    </row>
    <row r="250" spans="1:13" ht="15.75" x14ac:dyDescent="0.25">
      <c r="A250" s="1" t="s">
        <v>4</v>
      </c>
      <c r="B250" s="1">
        <v>1</v>
      </c>
      <c r="C250" s="1"/>
      <c r="D250" s="3">
        <v>19.63</v>
      </c>
      <c r="E250" s="3">
        <v>29.51</v>
      </c>
      <c r="F250" s="3"/>
      <c r="G250" s="3"/>
      <c r="H250" s="3"/>
      <c r="I250" s="4">
        <v>0.67</v>
      </c>
      <c r="J250" s="3">
        <v>592</v>
      </c>
      <c r="K250" s="3">
        <v>311</v>
      </c>
      <c r="L250" s="2">
        <v>118369</v>
      </c>
      <c r="M250" s="2">
        <v>210997</v>
      </c>
    </row>
    <row r="251" spans="1:13" ht="15.75" x14ac:dyDescent="0.25">
      <c r="A251" s="1" t="s">
        <v>3</v>
      </c>
      <c r="B251" s="1">
        <v>1</v>
      </c>
      <c r="C251" s="1"/>
      <c r="D251" s="3">
        <v>19.46</v>
      </c>
      <c r="E251" s="3">
        <v>29.27</v>
      </c>
      <c r="F251" s="3"/>
      <c r="G251" s="3"/>
      <c r="H251" s="3">
        <v>0.21</v>
      </c>
      <c r="I251" s="4">
        <v>0.66</v>
      </c>
      <c r="J251" s="3">
        <v>1776</v>
      </c>
      <c r="K251" s="3">
        <v>544</v>
      </c>
      <c r="L251" s="2">
        <v>117344</v>
      </c>
      <c r="M251" s="2">
        <v>209281</v>
      </c>
    </row>
    <row r="252" spans="1:13" ht="15.75" x14ac:dyDescent="0.25">
      <c r="A252" s="1" t="s">
        <v>2</v>
      </c>
      <c r="B252" s="1">
        <v>1</v>
      </c>
      <c r="C252" s="1"/>
      <c r="D252" s="3">
        <v>19.18</v>
      </c>
      <c r="E252" s="3">
        <v>29.4</v>
      </c>
      <c r="F252" s="3"/>
      <c r="G252" s="3"/>
      <c r="H252" s="3"/>
      <c r="I252" s="4">
        <v>0.65</v>
      </c>
      <c r="J252" s="3">
        <v>761</v>
      </c>
      <c r="K252" s="3">
        <v>233</v>
      </c>
      <c r="L252" s="2">
        <v>115655</v>
      </c>
      <c r="M252" s="2">
        <v>210210</v>
      </c>
    </row>
    <row r="253" spans="1:13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32" sqref="C32"/>
    </sheetView>
  </sheetViews>
  <sheetFormatPr defaultRowHeight="15" x14ac:dyDescent="0.25"/>
  <cols>
    <col min="1" max="1" width="13.7109375" customWidth="1"/>
    <col min="2" max="2" width="16" customWidth="1"/>
    <col min="9" max="9" width="8.85546875" customWidth="1"/>
    <col min="10" max="10" width="3.28515625" customWidth="1"/>
  </cols>
  <sheetData>
    <row r="1" spans="1:12" ht="17.25" x14ac:dyDescent="0.25">
      <c r="A1" s="16" t="s">
        <v>279</v>
      </c>
      <c r="B1" s="16"/>
      <c r="C1" s="16"/>
      <c r="D1" s="16"/>
      <c r="E1" s="16"/>
      <c r="F1" s="16"/>
      <c r="G1" s="16"/>
      <c r="H1" s="16"/>
      <c r="I1" s="16"/>
      <c r="J1" s="16"/>
      <c r="K1" s="12"/>
      <c r="L1" s="11"/>
    </row>
    <row r="2" spans="1:12" x14ac:dyDescent="0.25">
      <c r="A2" s="17"/>
      <c r="B2" s="17"/>
      <c r="C2" s="9"/>
      <c r="D2" s="18"/>
      <c r="E2" s="18"/>
      <c r="F2" s="19"/>
      <c r="G2" s="19"/>
      <c r="H2" s="19"/>
      <c r="I2" s="19"/>
      <c r="J2" s="19"/>
      <c r="K2" s="13"/>
      <c r="L2" s="13"/>
    </row>
    <row r="3" spans="1:12" x14ac:dyDescent="0.25">
      <c r="A3" s="17"/>
      <c r="B3" s="17"/>
      <c r="C3" s="20" t="s">
        <v>273</v>
      </c>
      <c r="D3" s="18"/>
      <c r="E3" s="18"/>
      <c r="F3" s="21"/>
      <c r="G3" s="21"/>
      <c r="H3" s="21"/>
      <c r="I3" s="21"/>
      <c r="J3" s="21"/>
      <c r="K3" s="14"/>
      <c r="L3" s="14"/>
    </row>
    <row r="4" spans="1:12" ht="18" x14ac:dyDescent="0.35">
      <c r="A4" s="22" t="s">
        <v>275</v>
      </c>
      <c r="B4" s="22" t="s">
        <v>276</v>
      </c>
      <c r="C4" s="23" t="s">
        <v>162</v>
      </c>
      <c r="D4" s="23" t="s">
        <v>161</v>
      </c>
      <c r="E4" s="23" t="s">
        <v>272</v>
      </c>
      <c r="F4" s="23" t="s">
        <v>164</v>
      </c>
      <c r="G4" s="23" t="s">
        <v>165</v>
      </c>
      <c r="H4" s="23" t="s">
        <v>280</v>
      </c>
      <c r="I4" s="23" t="s">
        <v>274</v>
      </c>
      <c r="J4" s="9"/>
      <c r="K4" s="24" t="s">
        <v>166</v>
      </c>
    </row>
    <row r="5" spans="1:12" ht="7.5" customHeight="1" x14ac:dyDescent="0.25">
      <c r="A5" s="25"/>
      <c r="B5" s="25"/>
      <c r="C5" s="26"/>
      <c r="D5" s="26"/>
      <c r="E5" s="26"/>
      <c r="F5" s="26"/>
      <c r="G5" s="26"/>
      <c r="H5" s="26"/>
      <c r="I5" s="26"/>
      <c r="J5" s="9"/>
      <c r="K5" s="27"/>
    </row>
    <row r="6" spans="1:12" x14ac:dyDescent="0.25">
      <c r="A6" s="33" t="s">
        <v>277</v>
      </c>
      <c r="B6" s="33" t="s">
        <v>241</v>
      </c>
      <c r="C6" s="37">
        <v>54.56</v>
      </c>
      <c r="D6" s="28">
        <v>0.6</v>
      </c>
      <c r="E6" s="9">
        <v>0.01</v>
      </c>
      <c r="F6" s="9">
        <v>0.01</v>
      </c>
      <c r="G6" s="34" t="s">
        <v>5</v>
      </c>
      <c r="H6" s="34"/>
      <c r="I6" s="28">
        <f>SUM(C6:H6)</f>
        <v>55.18</v>
      </c>
      <c r="J6" s="9"/>
      <c r="K6" s="28">
        <f>D6/C6</f>
        <v>1.0997067448680351E-2</v>
      </c>
    </row>
    <row r="7" spans="1:12" ht="17.25" x14ac:dyDescent="0.25">
      <c r="A7" s="33" t="s">
        <v>281</v>
      </c>
      <c r="B7" s="33" t="s">
        <v>88</v>
      </c>
      <c r="C7" s="37">
        <v>49.04</v>
      </c>
      <c r="D7" s="28">
        <v>6.13</v>
      </c>
      <c r="E7" s="34" t="s">
        <v>5</v>
      </c>
      <c r="F7" s="34" t="s">
        <v>5</v>
      </c>
      <c r="G7" s="34" t="s">
        <v>5</v>
      </c>
      <c r="H7" s="34"/>
      <c r="I7" s="28">
        <f t="shared" ref="I7:I11" si="0">SUM(C7:H7)</f>
        <v>55.17</v>
      </c>
      <c r="J7" s="9"/>
      <c r="K7" s="28">
        <f t="shared" ref="K7:K11" si="1">D7/C7</f>
        <v>0.125</v>
      </c>
    </row>
    <row r="8" spans="1:12" ht="17.25" x14ac:dyDescent="0.25">
      <c r="A8" s="33" t="s">
        <v>282</v>
      </c>
      <c r="B8" s="33" t="s">
        <v>177</v>
      </c>
      <c r="C8" s="37">
        <v>35.83</v>
      </c>
      <c r="D8" s="28">
        <v>17.79</v>
      </c>
      <c r="E8" s="29">
        <v>0.1</v>
      </c>
      <c r="F8" s="9">
        <v>0.12</v>
      </c>
      <c r="G8" s="34" t="s">
        <v>5</v>
      </c>
      <c r="H8" s="34"/>
      <c r="I8" s="28">
        <f t="shared" si="0"/>
        <v>53.839999999999996</v>
      </c>
      <c r="J8" s="9"/>
      <c r="K8" s="28">
        <f t="shared" si="1"/>
        <v>0.49651130337705834</v>
      </c>
    </row>
    <row r="9" spans="1:12" x14ac:dyDescent="0.25">
      <c r="A9" s="15" t="s">
        <v>278</v>
      </c>
      <c r="B9" s="33" t="s">
        <v>203</v>
      </c>
      <c r="C9" s="37">
        <v>27.66</v>
      </c>
      <c r="D9" s="28">
        <v>23.81</v>
      </c>
      <c r="E9" s="34" t="s">
        <v>5</v>
      </c>
      <c r="F9" s="9">
        <v>0.19</v>
      </c>
      <c r="G9" s="34" t="s">
        <v>5</v>
      </c>
      <c r="H9" s="34"/>
      <c r="I9" s="28">
        <f t="shared" si="0"/>
        <v>51.66</v>
      </c>
      <c r="J9" s="9"/>
      <c r="K9" s="28">
        <f t="shared" si="1"/>
        <v>0.86080983369486619</v>
      </c>
    </row>
    <row r="10" spans="1:12" x14ac:dyDescent="0.25">
      <c r="A10" s="15" t="s">
        <v>270</v>
      </c>
      <c r="B10" s="33" t="s">
        <v>212</v>
      </c>
      <c r="C10" s="37">
        <v>0.83</v>
      </c>
      <c r="D10" s="28">
        <v>47.69</v>
      </c>
      <c r="E10" s="29" t="s">
        <v>5</v>
      </c>
      <c r="F10" s="34" t="s">
        <v>5</v>
      </c>
      <c r="G10" s="34" t="s">
        <v>5</v>
      </c>
      <c r="H10" s="34"/>
      <c r="I10" s="28">
        <f t="shared" si="0"/>
        <v>48.519999999999996</v>
      </c>
      <c r="J10" s="9"/>
      <c r="K10" s="28">
        <f t="shared" si="1"/>
        <v>57.457831325301207</v>
      </c>
    </row>
    <row r="11" spans="1:12" x14ac:dyDescent="0.25">
      <c r="A11" s="15" t="s">
        <v>271</v>
      </c>
      <c r="B11" s="33" t="s">
        <v>253</v>
      </c>
      <c r="C11" s="37">
        <v>14.19</v>
      </c>
      <c r="D11" s="29">
        <v>13.85</v>
      </c>
      <c r="E11" s="9">
        <v>0.09</v>
      </c>
      <c r="F11" s="28">
        <v>14.12</v>
      </c>
      <c r="G11" s="28">
        <v>0.2</v>
      </c>
      <c r="H11" s="28"/>
      <c r="I11" s="28">
        <f t="shared" si="0"/>
        <v>42.45</v>
      </c>
      <c r="J11" s="9"/>
      <c r="K11" s="28">
        <f t="shared" si="1"/>
        <v>0.97603946441155742</v>
      </c>
    </row>
    <row r="12" spans="1:12" ht="17.25" x14ac:dyDescent="0.25">
      <c r="A12" s="40" t="s">
        <v>285</v>
      </c>
      <c r="B12" s="41"/>
      <c r="C12" s="42"/>
      <c r="D12" s="31"/>
      <c r="E12" s="30"/>
      <c r="F12" s="43"/>
      <c r="G12" s="30"/>
      <c r="H12" s="30"/>
      <c r="I12" s="31"/>
      <c r="J12" s="30"/>
      <c r="K12" s="31"/>
    </row>
    <row r="13" spans="1:12" ht="17.25" x14ac:dyDescent="0.25">
      <c r="A13" s="20" t="s">
        <v>283</v>
      </c>
      <c r="B13" s="20"/>
      <c r="C13" s="21"/>
      <c r="D13" s="38"/>
      <c r="E13" s="21"/>
      <c r="F13" s="21"/>
      <c r="G13" s="21"/>
      <c r="H13" s="39"/>
      <c r="I13" s="21"/>
      <c r="J13" s="21"/>
      <c r="K13" s="11"/>
    </row>
    <row r="14" spans="1:12" ht="17.25" x14ac:dyDescent="0.25">
      <c r="A14" s="32" t="s">
        <v>284</v>
      </c>
      <c r="B14" s="32"/>
      <c r="C14" s="29"/>
      <c r="D14" s="9"/>
      <c r="E14" s="9"/>
      <c r="F14" s="9"/>
      <c r="G14" s="9"/>
      <c r="H14" s="28"/>
      <c r="I14" s="9"/>
      <c r="J14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S1 carbonate analyses</vt:lpstr>
      <vt:lpstr>txt</vt:lpstr>
      <vt:lpstr>Sheet1</vt:lpstr>
      <vt:lpstr>Sheet2</vt:lpstr>
      <vt:lpstr>'S1 carbonate analyses'!Print_Area</vt:lpstr>
      <vt:lpstr>'S1 carbonate analyses'!Print_Titles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Kurt S. Panter</cp:lastModifiedBy>
  <cp:lastPrinted>2014-05-16T16:03:29Z</cp:lastPrinted>
  <dcterms:created xsi:type="dcterms:W3CDTF">2013-08-23T13:47:34Z</dcterms:created>
  <dcterms:modified xsi:type="dcterms:W3CDTF">2014-07-25T20:00:31Z</dcterms:modified>
</cp:coreProperties>
</file>